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32760" yWindow="32760" windowWidth="19200" windowHeight="6830" activeTab="0"/>
  </bookViews>
  <sheets>
    <sheet name="dad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<sst xmlns="http://schemas.openxmlformats.org/spreadsheetml/2006/main" count="164" uniqueCount="100">
  <si>
    <t>A</t>
  </si>
  <si>
    <t>B</t>
  </si>
  <si>
    <t>C</t>
  </si>
  <si>
    <t>D</t>
  </si>
  <si>
    <t>E</t>
  </si>
  <si>
    <t>a</t>
  </si>
  <si>
    <t>b</t>
  </si>
  <si>
    <t>c</t>
  </si>
  <si>
    <t>d</t>
  </si>
  <si>
    <t>Identificador</t>
  </si>
  <si>
    <t>Respostes primer terç</t>
  </si>
  <si>
    <t>Respostes segon terç</t>
  </si>
  <si>
    <t>Respostes tercer terç</t>
  </si>
  <si>
    <t>Puntuacions</t>
  </si>
  <si>
    <t>1r terç</t>
  </si>
  <si>
    <t>2n terç</t>
  </si>
  <si>
    <t>3r terç</t>
  </si>
  <si>
    <t>Total</t>
  </si>
  <si>
    <t>Puntuacions de cada exercici</t>
  </si>
  <si>
    <t>Nom 2</t>
  </si>
  <si>
    <t>Nom 1</t>
  </si>
  <si>
    <t>Nom 3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</si>
  <si>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</si>
  <si>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</si>
  <si>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</si>
  <si>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</si>
  <si>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</si>
  <si>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</si>
  <si>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</si>
  <si>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</si>
  <si>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</si>
  <si>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</si>
  <si>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</si>
  <si>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</si>
  <si>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</si>
  <si>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</si>
  <si>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</si>
  <si>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</si>
  <si>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</si>
  <si>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</si>
  <si>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</si>
  <si>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</si>
  <si>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</si>
  <si>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</si>
  <si>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</si>
  <si>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</si>
  <si>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</si>
  <si>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Nom 30</t>
  </si>
  <si>
    <t>Nom 31</t>
  </si>
  <si>
    <t>Nom 32</t>
  </si>
  <si>
    <t>Nom 33</t>
  </si>
  <si>
    <t>Nom 34</t>
  </si>
  <si>
    <t>Nom 35</t>
  </si>
  <si>
    <t>Nom 36</t>
  </si>
  <si>
    <t>Nom 37</t>
  </si>
  <si>
    <t>Nom 38</t>
  </si>
  <si>
    <t>Nom 39</t>
  </si>
  <si>
    <t>Nom 40</t>
  </si>
  <si>
    <t>Nom 41</t>
  </si>
  <si>
    <t>Nom 42</t>
  </si>
  <si>
    <t>Nom 43</t>
  </si>
  <si>
    <t>Nom 44</t>
  </si>
  <si>
    <t>Nom 45</t>
  </si>
  <si>
    <t>Nom 46</t>
  </si>
  <si>
    <t>Nom 47</t>
  </si>
  <si>
    <t>Nom 48</t>
  </si>
  <si>
    <t>Nom 49</t>
  </si>
  <si>
    <t>Nom 50</t>
  </si>
  <si>
    <t>respostes entrades</t>
  </si>
  <si>
    <t>e</t>
  </si>
  <si>
    <t>Respostes admeses</t>
  </si>
  <si>
    <t>MODEL</t>
  </si>
  <si>
    <t>model entrat</t>
  </si>
  <si>
    <t>Models admesos</t>
  </si>
  <si>
    <t>Respostes model A</t>
  </si>
  <si>
    <t>Respostes model B</t>
  </si>
  <si>
    <t>respostes del model</t>
  </si>
  <si>
    <t>Alerta</t>
  </si>
  <si>
    <t>model</t>
  </si>
  <si>
    <t>Nom 51</t>
  </si>
  <si>
    <t>Nom 52</t>
  </si>
  <si>
    <t>Nom 53</t>
  </si>
  <si>
    <t>Nom 54</t>
  </si>
  <si>
    <t>Nom 55</t>
  </si>
  <si>
    <t>Nom 56</t>
  </si>
  <si>
    <t>Nom 57</t>
  </si>
  <si>
    <t>Nom 58</t>
  </si>
  <si>
    <t>Nom 59</t>
  </si>
  <si>
    <t>Nom 60</t>
  </si>
  <si>
    <t>Nom 61</t>
  </si>
  <si>
    <t>Nom 62</t>
  </si>
  <si>
    <t>Nom 63</t>
  </si>
  <si>
    <t>Nom 64</t>
  </si>
  <si>
    <t>Nom 65</t>
  </si>
  <si>
    <t>Nom 66</t>
  </si>
  <si>
    <t>Nom 67</t>
  </si>
  <si>
    <t>Nom 68</t>
  </si>
  <si>
    <t>Nom 69</t>
  </si>
  <si>
    <t>Nom 70</t>
  </si>
  <si>
    <t>Nom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</si>
</sst>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3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39" fillId="0" borderId="11" xfId="0" applyFont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30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39" fillId="34" borderId="23" xfId="0" applyFont="1" applyFill="1" applyBorder="1" applyAlignment="1" applyProtection="1">
      <alignment horizontal="center"/>
      <protection/>
    </xf>
    <xf numFmtId="0" fontId="39" fillId="34" borderId="12" xfId="0" applyFont="1" applyFill="1" applyBorder="1" applyAlignment="1" applyProtection="1">
      <alignment horizontal="center"/>
      <protection/>
    </xf>
    <xf numFmtId="0" fontId="39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9" fontId="39" fillId="0" borderId="33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39" fillId="0" borderId="16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1:FL188"/>
  <sheetViews>
    <sheetView tabSelected="1" zoomScalePageLayoutView="0" workbookViewId="0" topLeftCell="A1">
      <selection activeCell="A3" sqref="A3"/>
    </sheetView>
  </sheetViews>
  <sheetFormatPr defaultColWidth="11.57421875" defaultRowHeight="15"/>
  <cols>
    <col min="1" max="1" width="15.140625" style="63" customWidth="1"/>
    <col min="2" max="2" width="6.57421875" style="51" customWidth="1"/>
    <col min="3" max="3" width="3.57421875" style="12" customWidth="1"/>
    <col min="4" max="11" width="3.57421875" style="33" customWidth="1"/>
    <col min="12" max="12" width="3.57421875" style="13" customWidth="1"/>
    <col min="13" max="13" width="3.57421875" style="12" customWidth="1"/>
    <col min="14" max="21" width="3.57421875" style="33" customWidth="1"/>
    <col min="22" max="22" width="3.57421875" style="13" customWidth="1"/>
    <col min="23" max="23" width="3.57421875" style="12" customWidth="1"/>
    <col min="24" max="31" width="3.57421875" style="33" customWidth="1"/>
    <col min="32" max="32" width="3.57421875" style="13" customWidth="1"/>
    <col min="33" max="33" width="8.57421875" style="14" customWidth="1"/>
    <col min="34" max="34" width="8.8515625" style="3" customWidth="1"/>
    <col min="35" max="35" width="7.8515625" style="3" customWidth="1"/>
    <col min="36" max="36" width="11.421875" style="15" customWidth="1"/>
    <col min="37" max="37" width="7.57421875" style="14" customWidth="1"/>
    <col min="38" max="38" width="7.140625" style="3" customWidth="1"/>
    <col min="39" max="39" width="6.00390625" style="3" customWidth="1"/>
    <col min="40" max="45" width="5.57421875" style="3" customWidth="1"/>
    <col min="46" max="46" width="5.57421875" style="3" bestFit="1" customWidth="1"/>
    <col min="47" max="56" width="3.57421875" style="3" customWidth="1"/>
    <col min="57" max="57" width="5.57421875" style="3" bestFit="1" customWidth="1"/>
    <col min="58" max="64" width="5.57421875" style="3" customWidth="1"/>
    <col min="65" max="65" width="5.57421875" style="3" bestFit="1" customWidth="1"/>
    <col min="66" max="66" width="5.57421875" style="2" bestFit="1" customWidth="1"/>
    <col min="67" max="67" width="41.57421875" style="14" customWidth="1"/>
    <col min="68" max="68" width="46.8515625" style="3" customWidth="1"/>
    <col min="69" max="69" width="63.421875" style="3" customWidth="1"/>
    <col min="70" max="73" width="11.57421875" style="3" hidden="1" customWidth="1"/>
    <col min="74" max="74" width="30.57421875" style="3" hidden="1" customWidth="1"/>
    <col min="75" max="75" width="11.57421875" style="3" hidden="1" customWidth="1"/>
    <col min="76" max="76" width="17.421875" style="3" hidden="1" customWidth="1"/>
    <col min="77" max="85" width="2.57421875" style="3" hidden="1" customWidth="1"/>
    <col min="86" max="106" width="3.28125" style="3" hidden="1" customWidth="1"/>
    <col min="107" max="108" width="11.57421875" style="3" hidden="1" customWidth="1"/>
    <col min="109" max="149" width="2.57421875" style="3" hidden="1" customWidth="1"/>
    <col min="150" max="166" width="2.57421875" style="3" customWidth="1"/>
    <col min="167" max="16384" width="11.57421875" style="3" customWidth="1"/>
  </cols>
  <sheetData>
    <row r="1" spans="2:168" ht="14.25">
      <c r="B1" s="49"/>
      <c r="C1" s="58" t="s">
        <v>10</v>
      </c>
      <c r="D1" s="59"/>
      <c r="E1" s="59"/>
      <c r="F1" s="59"/>
      <c r="G1" s="59"/>
      <c r="H1" s="59"/>
      <c r="I1" s="59"/>
      <c r="J1" s="59"/>
      <c r="K1" s="59"/>
      <c r="L1" s="59"/>
      <c r="M1" s="59" t="s">
        <v>11</v>
      </c>
      <c r="N1" s="59"/>
      <c r="O1" s="59"/>
      <c r="P1" s="59"/>
      <c r="Q1" s="59"/>
      <c r="R1" s="59"/>
      <c r="S1" s="59"/>
      <c r="T1" s="59"/>
      <c r="U1" s="59"/>
      <c r="V1" s="59"/>
      <c r="W1" s="59" t="s">
        <v>12</v>
      </c>
      <c r="X1" s="59"/>
      <c r="Y1" s="59"/>
      <c r="Z1" s="59"/>
      <c r="AA1" s="59"/>
      <c r="AB1" s="59"/>
      <c r="AC1" s="59"/>
      <c r="AD1" s="59"/>
      <c r="AE1" s="59"/>
      <c r="AF1" s="59"/>
      <c r="AG1" s="60" t="s">
        <v>13</v>
      </c>
      <c r="AH1" s="60"/>
      <c r="AI1" s="60"/>
      <c r="AJ1" s="60"/>
      <c r="AK1" s="61" t="s">
        <v>18</v>
      </c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X1" s="2"/>
      <c r="EL1" s="2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35"/>
    </row>
    <row r="2" spans="1:168" s="7" customFormat="1" ht="15" thickBot="1">
      <c r="A2" s="64" t="s">
        <v>9</v>
      </c>
      <c r="B2" s="62" t="s">
        <v>71</v>
      </c>
      <c r="C2" s="23">
        <v>1</v>
      </c>
      <c r="D2" s="18">
        <v>2</v>
      </c>
      <c r="E2" s="22">
        <v>3</v>
      </c>
      <c r="F2" s="22">
        <v>4</v>
      </c>
      <c r="G2" s="22">
        <v>5</v>
      </c>
      <c r="H2" s="22">
        <v>6</v>
      </c>
      <c r="I2" s="22">
        <v>7</v>
      </c>
      <c r="J2" s="18">
        <v>8</v>
      </c>
      <c r="K2" s="22">
        <v>9</v>
      </c>
      <c r="L2" s="28">
        <v>10</v>
      </c>
      <c r="M2" s="17">
        <v>11</v>
      </c>
      <c r="N2" s="18">
        <v>12</v>
      </c>
      <c r="O2" s="18">
        <v>13</v>
      </c>
      <c r="P2" s="18">
        <v>14</v>
      </c>
      <c r="Q2" s="18">
        <v>15</v>
      </c>
      <c r="R2" s="18">
        <v>16</v>
      </c>
      <c r="S2" s="18">
        <v>17</v>
      </c>
      <c r="T2" s="18">
        <v>18</v>
      </c>
      <c r="U2" s="18">
        <v>19</v>
      </c>
      <c r="V2" s="29">
        <v>20</v>
      </c>
      <c r="W2" s="17">
        <v>21</v>
      </c>
      <c r="X2" s="18">
        <v>22</v>
      </c>
      <c r="Y2" s="18">
        <v>23</v>
      </c>
      <c r="Z2" s="18">
        <v>24</v>
      </c>
      <c r="AA2" s="18">
        <v>25</v>
      </c>
      <c r="AB2" s="18">
        <v>26</v>
      </c>
      <c r="AC2" s="18">
        <v>27</v>
      </c>
      <c r="AD2" s="18">
        <v>28</v>
      </c>
      <c r="AE2" s="18">
        <v>29</v>
      </c>
      <c r="AF2" s="29">
        <v>30</v>
      </c>
      <c r="AG2" s="4" t="s">
        <v>14</v>
      </c>
      <c r="AH2" s="5" t="s">
        <v>15</v>
      </c>
      <c r="AI2" s="5" t="s">
        <v>16</v>
      </c>
      <c r="AJ2" s="6" t="s">
        <v>17</v>
      </c>
      <c r="AK2" s="17">
        <v>1</v>
      </c>
      <c r="AL2" s="18">
        <v>2</v>
      </c>
      <c r="AM2" s="22">
        <v>3</v>
      </c>
      <c r="AN2" s="22">
        <v>4</v>
      </c>
      <c r="AO2" s="22">
        <v>5</v>
      </c>
      <c r="AP2" s="22">
        <v>6</v>
      </c>
      <c r="AQ2" s="22">
        <v>7</v>
      </c>
      <c r="AR2" s="22">
        <v>8</v>
      </c>
      <c r="AS2" s="22">
        <v>9</v>
      </c>
      <c r="AT2" s="31">
        <v>10</v>
      </c>
      <c r="AU2" s="32">
        <v>11</v>
      </c>
      <c r="AV2" s="22">
        <v>12</v>
      </c>
      <c r="AW2" s="22">
        <v>13</v>
      </c>
      <c r="AX2" s="22">
        <v>14</v>
      </c>
      <c r="AY2" s="22">
        <v>15</v>
      </c>
      <c r="AZ2" s="22">
        <v>16</v>
      </c>
      <c r="BA2" s="22">
        <v>17</v>
      </c>
      <c r="BB2" s="22">
        <v>18</v>
      </c>
      <c r="BC2" s="22">
        <v>19</v>
      </c>
      <c r="BD2" s="31">
        <v>20</v>
      </c>
      <c r="BE2" s="32">
        <v>21</v>
      </c>
      <c r="BF2" s="22">
        <v>22</v>
      </c>
      <c r="BG2" s="22">
        <v>23</v>
      </c>
      <c r="BH2" s="22">
        <v>24</v>
      </c>
      <c r="BI2" s="22">
        <v>25</v>
      </c>
      <c r="BJ2" s="22">
        <v>26</v>
      </c>
      <c r="BK2" s="22">
        <v>27</v>
      </c>
      <c r="BL2" s="22">
        <v>28</v>
      </c>
      <c r="BM2" s="22">
        <v>29</v>
      </c>
      <c r="BN2" s="29">
        <v>30</v>
      </c>
      <c r="BO2" s="55"/>
      <c r="BP2" s="19"/>
      <c r="BQ2" s="19"/>
      <c r="BR2" s="19" t="s">
        <v>77</v>
      </c>
      <c r="BS2" s="19" t="s">
        <v>78</v>
      </c>
      <c r="BT2" s="19"/>
      <c r="BU2" s="7" t="s">
        <v>72</v>
      </c>
      <c r="BV2" s="7" t="s">
        <v>68</v>
      </c>
      <c r="BX2" s="8"/>
      <c r="BY2" s="21">
        <v>1</v>
      </c>
      <c r="BZ2" s="8">
        <v>2</v>
      </c>
      <c r="CA2" s="8">
        <v>3</v>
      </c>
      <c r="CB2" s="8">
        <v>4</v>
      </c>
      <c r="CC2" s="8">
        <v>5</v>
      </c>
      <c r="CD2" s="8">
        <v>6</v>
      </c>
      <c r="CE2" s="8">
        <v>7</v>
      </c>
      <c r="CF2" s="8">
        <v>8</v>
      </c>
      <c r="CG2" s="8">
        <v>9</v>
      </c>
      <c r="CH2" s="8">
        <v>10</v>
      </c>
      <c r="CI2" s="8">
        <v>11</v>
      </c>
      <c r="CJ2" s="8">
        <v>12</v>
      </c>
      <c r="CK2" s="8">
        <v>13</v>
      </c>
      <c r="CL2" s="8">
        <v>14</v>
      </c>
      <c r="CM2" s="8">
        <v>15</v>
      </c>
      <c r="CN2" s="8">
        <v>16</v>
      </c>
      <c r="CO2" s="8">
        <v>17</v>
      </c>
      <c r="CP2" s="8">
        <v>18</v>
      </c>
      <c r="CQ2" s="8">
        <v>19</v>
      </c>
      <c r="CR2" s="8">
        <v>20</v>
      </c>
      <c r="CS2" s="8">
        <v>21</v>
      </c>
      <c r="CT2" s="8">
        <v>22</v>
      </c>
      <c r="CU2" s="8">
        <v>23</v>
      </c>
      <c r="CV2" s="8">
        <v>24</v>
      </c>
      <c r="CW2" s="8">
        <v>25</v>
      </c>
      <c r="CX2" s="8">
        <v>26</v>
      </c>
      <c r="CY2" s="8">
        <v>27</v>
      </c>
      <c r="CZ2" s="8">
        <v>28</v>
      </c>
      <c r="DA2" s="8">
        <v>29</v>
      </c>
      <c r="DB2" s="8">
        <v>30</v>
      </c>
      <c r="DE2" s="7">
        <v>1</v>
      </c>
      <c r="DF2" s="7">
        <v>2</v>
      </c>
      <c r="DG2" s="7">
        <v>3</v>
      </c>
      <c r="DH2" s="7">
        <v>4</v>
      </c>
      <c r="DI2" s="7">
        <v>5</v>
      </c>
      <c r="DJ2" s="7">
        <v>6</v>
      </c>
      <c r="DK2" s="7">
        <v>7</v>
      </c>
      <c r="DL2" s="7">
        <v>8</v>
      </c>
      <c r="DM2" s="7">
        <v>9</v>
      </c>
      <c r="DN2" s="7">
        <v>10</v>
      </c>
      <c r="DO2" s="7">
        <v>11</v>
      </c>
      <c r="DP2" s="7">
        <v>12</v>
      </c>
      <c r="DQ2" s="7">
        <v>13</v>
      </c>
      <c r="DR2" s="7">
        <v>14</v>
      </c>
      <c r="DS2" s="7">
        <v>15</v>
      </c>
      <c r="DT2" s="7">
        <v>16</v>
      </c>
      <c r="DU2" s="7">
        <v>17</v>
      </c>
      <c r="DV2" s="7">
        <v>18</v>
      </c>
      <c r="DW2" s="7">
        <v>19</v>
      </c>
      <c r="DX2" s="7">
        <v>20</v>
      </c>
      <c r="DY2" s="7">
        <v>21</v>
      </c>
      <c r="DZ2" s="7">
        <v>22</v>
      </c>
      <c r="EA2" s="7">
        <v>23</v>
      </c>
      <c r="EB2" s="7">
        <v>24</v>
      </c>
      <c r="EC2" s="7">
        <v>25</v>
      </c>
      <c r="ED2" s="7">
        <v>26</v>
      </c>
      <c r="EE2" s="7">
        <v>27</v>
      </c>
      <c r="EF2" s="7">
        <v>28</v>
      </c>
      <c r="EG2" s="7">
        <v>29</v>
      </c>
      <c r="EH2" s="7">
        <v>30</v>
      </c>
      <c r="EL2" s="21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6"/>
    </row>
    <row r="3" spans="1:168" s="10" customFormat="1" ht="14.25">
      <c r="A3" s="65" t="s">
        <v>20</v>
      </c>
      <c r="B3" s="52"/>
      <c r="C3" s="27"/>
      <c r="D3" s="27"/>
      <c r="E3" s="27"/>
      <c r="F3" s="27"/>
      <c r="G3" s="27"/>
      <c r="H3" s="27"/>
      <c r="I3" s="27"/>
      <c r="J3" s="27"/>
      <c r="K3" s="27"/>
      <c r="L3" s="40"/>
      <c r="M3" s="1"/>
      <c r="N3" s="27"/>
      <c r="O3" s="27"/>
      <c r="P3" s="27"/>
      <c r="Q3" s="27"/>
      <c r="R3" s="27"/>
      <c r="S3" s="27"/>
      <c r="T3" s="27"/>
      <c r="U3" s="27"/>
      <c r="V3" s="40"/>
      <c r="W3" s="1"/>
      <c r="X3" s="27"/>
      <c r="Y3" s="27"/>
      <c r="Z3" s="27"/>
      <c r="AA3" s="27"/>
      <c r="AB3" s="27"/>
      <c r="AC3" s="27"/>
      <c r="AD3" s="27"/>
      <c r="AE3" s="27"/>
      <c r="AF3" s="27"/>
      <c r="AG3" s="30">
        <f>IF(TRIM($BV3)&lt;&gt;"",IF(OR(B3="A",B3="B"),7.5+SUM($AK3:$AT3),"Alerta"),"")</f>
      </c>
      <c r="AH3" s="9">
        <f>IF(TRIM($BV3)&lt;&gt;"",IF(OR(B3="a",B3="b"),10+SUM($AU3:$BD3),"model"),"")</f>
      </c>
      <c r="AI3" s="9">
        <f>IF(TRIM($BV3)&lt;&gt;"",IF(OR(B3="a",B3="b"),12.5+SUM($BE3:$BN3),"Alerta"),"")</f>
      </c>
      <c r="AJ3" s="16">
        <f>IF(TRIM($BV3)&lt;&gt;"",IF(OR(B3="A",B3="B"),SUM(AG3:AI3),"model"),"")</f>
      </c>
      <c r="AK3" s="53">
        <f>IF(TRIM($BV3)&lt;&gt;"",IF($B3="A",IF(C3=BY$3,3,IF(TRIM(C3)="",0,-0.75)),IF($B3="B",IF(C3=BY$4,3,IF(TRIM(C3)="",0,-0.75)))),"")</f>
      </c>
      <c r="AL3" s="3">
        <f aca="true" t="shared" si="0" ref="AL3:AT3">IF(TRIM($BV3)&lt;&gt;"",IF($B3="A",IF(D3=BZ$3,3,IF(TRIM(D3)="",0,-0.75)),IF($B3="B",IF(D3=BZ$4,3,IF(TRIM(D3)="",0,-0.75)))),"")</f>
      </c>
      <c r="AM3" s="3">
        <f t="shared" si="0"/>
      </c>
      <c r="AN3" s="3">
        <f t="shared" si="0"/>
      </c>
      <c r="AO3" s="3">
        <f t="shared" si="0"/>
      </c>
      <c r="AP3" s="3">
        <f t="shared" si="0"/>
      </c>
      <c r="AQ3" s="3">
        <f t="shared" si="0"/>
      </c>
      <c r="AR3" s="3">
        <f t="shared" si="0"/>
      </c>
      <c r="AS3" s="3">
        <f t="shared" si="0"/>
      </c>
      <c r="AT3" s="35">
        <f t="shared" si="0"/>
      </c>
      <c r="AU3" s="53">
        <f>IF(TRIM($BV3)&lt;&gt;"",IF($B3="A",IF(M3=CI$3,4,IF(TRIM(M3)="",0,-1)),IF($B3="B",IF(M3=CI$4,4,IF(TRIM(M3)="",0,-1)))),"")</f>
      </c>
      <c r="AV3" s="3">
        <f aca="true" t="shared" si="1" ref="AV3:BC3">IF(TRIM($BV3)&lt;&gt;"",IF($B3="A",IF(N3=CJ$3,4,IF(TRIM(N3)="",0,-1)),IF($B3="B",IF(N3=CJ$4,4,IF(TRIM(N3)="",0,-1)))),"")</f>
      </c>
      <c r="AW3" s="3">
        <f t="shared" si="1"/>
      </c>
      <c r="AX3" s="3">
        <f t="shared" si="1"/>
      </c>
      <c r="AY3" s="3">
        <f t="shared" si="1"/>
      </c>
      <c r="AZ3" s="3">
        <f t="shared" si="1"/>
      </c>
      <c r="BA3" s="3">
        <f t="shared" si="1"/>
      </c>
      <c r="BB3" s="3">
        <f t="shared" si="1"/>
      </c>
      <c r="BC3" s="3">
        <f t="shared" si="1"/>
      </c>
      <c r="BD3" s="2">
        <f>IF(TRIM($BV3)&lt;&gt;"",IF($B3="A",IF(V3=CR$3,4,IF(TRIM(V3)="",0,-1)),IF($B3="B",IF(V3=CR$4,4,IF(TRIM(V3)="",0,-1)),IF($B3="C",IF(V3=CR$5,4,IF(TRIM(V3)="",0,-1))))),"")</f>
      </c>
      <c r="BE3" s="53">
        <f>IF(TRIM($BV3)&lt;&gt;"",IF($B3="A",IF(W3=CS$3,5,IF(TRIM(W3)="",0,-1.25)),IF($B3="B",IF(W3=CS$4,5,IF(TRIM(W3)="",0,-1.25)))),"")</f>
      </c>
      <c r="BF3" s="3">
        <f aca="true" t="shared" si="2" ref="BF3:BN3">IF(TRIM($BV3)&lt;&gt;"",IF($B3="A",IF(X3=CT$3,5,IF(TRIM(X3)="",0,-1.25)),IF($B3="B",IF(X3=CT$4,5,IF(TRIM(X3)="",0,-1.25)))),"")</f>
      </c>
      <c r="BG3" s="3">
        <f t="shared" si="2"/>
      </c>
      <c r="BH3" s="3">
        <f t="shared" si="2"/>
      </c>
      <c r="BI3" s="3">
        <f t="shared" si="2"/>
      </c>
      <c r="BJ3" s="3">
        <f t="shared" si="2"/>
      </c>
      <c r="BK3" s="3">
        <f t="shared" si="2"/>
      </c>
      <c r="BL3" s="3">
        <f t="shared" si="2"/>
      </c>
      <c r="BM3" s="3">
        <f t="shared" si="2"/>
      </c>
      <c r="BN3" s="54">
        <f t="shared" si="2"/>
      </c>
      <c r="BO3" s="14"/>
      <c r="BP3" s="3"/>
      <c r="BQ3" s="3"/>
      <c r="BR3" s="3"/>
      <c r="BS3" s="3"/>
      <c r="BT3" s="3"/>
      <c r="BU3" s="10">
        <f>IF(TRIM(B3)="","",B3)</f>
      </c>
      <c r="BV3" s="10">
        <f>CONCATENATE(C3,D3,E3,F3,G3,H3,I3,J3,K3,L3,M3,N3,O3,P3,Q3,R3,S3,T3,U3,V3,W3,X3,Y3,Z3,AA3,AB3,AC3,AD3,AE3,AF3)</f>
      </c>
      <c r="BX3" s="11" t="s">
        <v>74</v>
      </c>
      <c r="BY3" s="57" t="s">
        <v>1</v>
      </c>
      <c r="BZ3" s="57" t="s">
        <v>3</v>
      </c>
      <c r="CA3" s="57" t="s">
        <v>0</v>
      </c>
      <c r="CB3" s="57" t="s">
        <v>4</v>
      </c>
      <c r="CC3" s="57" t="s">
        <v>4</v>
      </c>
      <c r="CD3" s="57" t="s">
        <v>4</v>
      </c>
      <c r="CE3" s="57" t="s">
        <v>3</v>
      </c>
      <c r="CF3" s="57" t="s">
        <v>2</v>
      </c>
      <c r="CG3" s="57" t="s">
        <v>2</v>
      </c>
      <c r="CH3" s="57" t="s">
        <v>2</v>
      </c>
      <c r="CI3" s="57" t="s">
        <v>3</v>
      </c>
      <c r="CJ3" s="57" t="s">
        <v>3</v>
      </c>
      <c r="CK3" s="57" t="s">
        <v>0</v>
      </c>
      <c r="CL3" s="57" t="s">
        <v>1</v>
      </c>
      <c r="CM3" s="57" t="s">
        <v>2</v>
      </c>
      <c r="CN3" s="57" t="s">
        <v>1</v>
      </c>
      <c r="CO3" s="57" t="s">
        <v>3</v>
      </c>
      <c r="CP3" s="57" t="s">
        <v>4</v>
      </c>
      <c r="CQ3" s="57" t="s">
        <v>1</v>
      </c>
      <c r="CR3" s="57" t="s">
        <v>4</v>
      </c>
      <c r="CS3" s="57" t="s">
        <v>3</v>
      </c>
      <c r="CT3" s="57" t="s">
        <v>0</v>
      </c>
      <c r="CU3" s="57" t="s">
        <v>1</v>
      </c>
      <c r="CV3" s="57" t="s">
        <v>0</v>
      </c>
      <c r="CW3" s="57" t="s">
        <v>3</v>
      </c>
      <c r="CX3" s="57" t="s">
        <v>4</v>
      </c>
      <c r="CY3" s="57" t="s">
        <v>3</v>
      </c>
      <c r="CZ3" s="57" t="s">
        <v>2</v>
      </c>
      <c r="DA3" s="57" t="s">
        <v>4</v>
      </c>
      <c r="DB3" s="57" t="s">
        <v>3</v>
      </c>
      <c r="DC3" s="10" t="s">
        <v>76</v>
      </c>
      <c r="DE3" s="10" t="str">
        <f>IF(TRIM($BV3)="","x",IF($B3="a",BY$3,IF($B3="b",BY$4,IF($B3="C",BY$5,""))))</f>
        <v>x</v>
      </c>
      <c r="DF3" s="10" t="str">
        <f aca="true" t="shared" si="3" ref="DF3:EH3">IF(TRIM($BV3)="","x",IF($B3="a",BZ$3,IF($B3="b",BZ$4,IF($B3="C",BZ$5,""))))</f>
        <v>x</v>
      </c>
      <c r="DG3" s="10" t="str">
        <f t="shared" si="3"/>
        <v>x</v>
      </c>
      <c r="DH3" s="10" t="str">
        <f t="shared" si="3"/>
        <v>x</v>
      </c>
      <c r="DI3" s="10" t="str">
        <f t="shared" si="3"/>
        <v>x</v>
      </c>
      <c r="DJ3" s="10" t="str">
        <f t="shared" si="3"/>
        <v>x</v>
      </c>
      <c r="DK3" s="10" t="str">
        <f t="shared" si="3"/>
        <v>x</v>
      </c>
      <c r="DL3" s="10" t="str">
        <f t="shared" si="3"/>
        <v>x</v>
      </c>
      <c r="DM3" s="10" t="str">
        <f t="shared" si="3"/>
        <v>x</v>
      </c>
      <c r="DN3" s="10" t="str">
        <f t="shared" si="3"/>
        <v>x</v>
      </c>
      <c r="DO3" s="10" t="str">
        <f t="shared" si="3"/>
        <v>x</v>
      </c>
      <c r="DP3" s="10" t="str">
        <f t="shared" si="3"/>
        <v>x</v>
      </c>
      <c r="DQ3" s="10" t="str">
        <f t="shared" si="3"/>
        <v>x</v>
      </c>
      <c r="DR3" s="10" t="str">
        <f t="shared" si="3"/>
        <v>x</v>
      </c>
      <c r="DS3" s="10" t="str">
        <f t="shared" si="3"/>
        <v>x</v>
      </c>
      <c r="DT3" s="10" t="str">
        <f t="shared" si="3"/>
        <v>x</v>
      </c>
      <c r="DU3" s="10" t="str">
        <f t="shared" si="3"/>
        <v>x</v>
      </c>
      <c r="DV3" s="10" t="str">
        <f t="shared" si="3"/>
        <v>x</v>
      </c>
      <c r="DW3" s="10" t="str">
        <f t="shared" si="3"/>
        <v>x</v>
      </c>
      <c r="DX3" s="10" t="str">
        <f t="shared" si="3"/>
        <v>x</v>
      </c>
      <c r="DY3" s="10" t="str">
        <f t="shared" si="3"/>
        <v>x</v>
      </c>
      <c r="DZ3" s="10" t="str">
        <f t="shared" si="3"/>
        <v>x</v>
      </c>
      <c r="EA3" s="10" t="str">
        <f t="shared" si="3"/>
        <v>x</v>
      </c>
      <c r="EB3" s="10" t="str">
        <f t="shared" si="3"/>
        <v>x</v>
      </c>
      <c r="EC3" s="10" t="str">
        <f t="shared" si="3"/>
        <v>x</v>
      </c>
      <c r="ED3" s="10" t="str">
        <f t="shared" si="3"/>
        <v>x</v>
      </c>
      <c r="EE3" s="10" t="str">
        <f t="shared" si="3"/>
        <v>x</v>
      </c>
      <c r="EF3" s="10" t="str">
        <f t="shared" si="3"/>
        <v>x</v>
      </c>
      <c r="EG3" s="10" t="str">
        <f t="shared" si="3"/>
        <v>x</v>
      </c>
      <c r="EH3" s="10" t="str">
        <f t="shared" si="3"/>
        <v>x</v>
      </c>
      <c r="EL3" s="34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7"/>
    </row>
    <row r="4" spans="1:168" ht="14.25">
      <c r="A4" s="65" t="s">
        <v>19</v>
      </c>
      <c r="B4" s="52"/>
      <c r="C4" s="27"/>
      <c r="D4" s="27"/>
      <c r="E4" s="27"/>
      <c r="F4" s="27"/>
      <c r="G4" s="27"/>
      <c r="H4" s="27"/>
      <c r="I4" s="27"/>
      <c r="J4" s="27"/>
      <c r="K4" s="27"/>
      <c r="L4" s="40"/>
      <c r="M4" s="1"/>
      <c r="N4" s="27"/>
      <c r="O4" s="27"/>
      <c r="P4" s="27"/>
      <c r="Q4" s="27"/>
      <c r="R4" s="27"/>
      <c r="S4" s="27"/>
      <c r="T4" s="27"/>
      <c r="U4" s="27"/>
      <c r="V4" s="40"/>
      <c r="W4" s="1"/>
      <c r="X4" s="27"/>
      <c r="Y4" s="27"/>
      <c r="Z4" s="27"/>
      <c r="AA4" s="27"/>
      <c r="AB4" s="27"/>
      <c r="AC4" s="27"/>
      <c r="AD4" s="27"/>
      <c r="AE4" s="27"/>
      <c r="AF4" s="27"/>
      <c r="AG4" s="30">
        <f aca="true" t="shared" si="4" ref="AG4:AG67">IF(TRIM($BV4)&lt;&gt;"",IF(OR(B4="A",B4="B"),7.5+SUM($AK4:$AT4),"Alerta"),"")</f>
      </c>
      <c r="AH4" s="9">
        <f aca="true" t="shared" si="5" ref="AH4:AH67">IF(TRIM($BV4)&lt;&gt;"",IF(OR(B4="a",B4="b"),10+SUM($AU4:$BD4),"model"),"")</f>
      </c>
      <c r="AI4" s="9">
        <f aca="true" t="shared" si="6" ref="AI4:AI67">IF(TRIM($BV4)&lt;&gt;"",IF(OR(B4="a",B4="b"),12.5+SUM($BE4:$BN4),"Alerta"),"")</f>
      </c>
      <c r="AJ4" s="16">
        <f aca="true" t="shared" si="7" ref="AJ4:AJ67">IF(TRIM($BV4)&lt;&gt;"",IF(OR(B4="A",B4="B"),SUM(AG4:AI4),"model"),"")</f>
      </c>
      <c r="AK4" s="53">
        <f aca="true" t="shared" si="8" ref="AK4:AK67">IF(TRIM($BV4)&lt;&gt;"",IF($B4="A",IF(C4=BY$3,3,IF(TRIM(C4)="",0,-0.75)),IF($B4="B",IF(C4=BY$4,3,IF(TRIM(C4)="",0,-0.75)))),"")</f>
      </c>
      <c r="AL4" s="3">
        <f aca="true" t="shared" si="9" ref="AL4:AL67">IF(TRIM($BV4)&lt;&gt;"",IF($B4="A",IF(D4=BZ$3,3,IF(TRIM(D4)="",0,-0.75)),IF($B4="B",IF(D4=BZ$4,3,IF(TRIM(D4)="",0,-0.75)))),"")</f>
      </c>
      <c r="AM4" s="3">
        <f aca="true" t="shared" si="10" ref="AM4:AM67">IF(TRIM($BV4)&lt;&gt;"",IF($B4="A",IF(E4=CA$3,3,IF(TRIM(E4)="",0,-0.75)),IF($B4="B",IF(E4=CA$4,3,IF(TRIM(E4)="",0,-0.75)))),"")</f>
      </c>
      <c r="AN4" s="3">
        <f aca="true" t="shared" si="11" ref="AN4:AN67">IF(TRIM($BV4)&lt;&gt;"",IF($B4="A",IF(F4=CB$3,3,IF(TRIM(F4)="",0,-0.75)),IF($B4="B",IF(F4=CB$4,3,IF(TRIM(F4)="",0,-0.75)))),"")</f>
      </c>
      <c r="AO4" s="3">
        <f aca="true" t="shared" si="12" ref="AO4:AO67">IF(TRIM($BV4)&lt;&gt;"",IF($B4="A",IF(G4=CC$3,3,IF(TRIM(G4)="",0,-0.75)),IF($B4="B",IF(G4=CC$4,3,IF(TRIM(G4)="",0,-0.75)))),"")</f>
      </c>
      <c r="AP4" s="3">
        <f aca="true" t="shared" si="13" ref="AP4:AP67">IF(TRIM($BV4)&lt;&gt;"",IF($B4="A",IF(H4=CD$3,3,IF(TRIM(H4)="",0,-0.75)),IF($B4="B",IF(H4=CD$4,3,IF(TRIM(H4)="",0,-0.75)))),"")</f>
      </c>
      <c r="AQ4" s="3">
        <f aca="true" t="shared" si="14" ref="AQ4:AQ67">IF(TRIM($BV4)&lt;&gt;"",IF($B4="A",IF(I4=CE$3,3,IF(TRIM(I4)="",0,-0.75)),IF($B4="B",IF(I4=CE$4,3,IF(TRIM(I4)="",0,-0.75)))),"")</f>
      </c>
      <c r="AR4" s="3">
        <f aca="true" t="shared" si="15" ref="AR4:AR67">IF(TRIM($BV4)&lt;&gt;"",IF($B4="A",IF(J4=CF$3,3,IF(TRIM(J4)="",0,-0.75)),IF($B4="B",IF(J4=CF$4,3,IF(TRIM(J4)="",0,-0.75)))),"")</f>
      </c>
      <c r="AS4" s="3">
        <f aca="true" t="shared" si="16" ref="AS4:AS67">IF(TRIM($BV4)&lt;&gt;"",IF($B4="A",IF(K4=CG$3,3,IF(TRIM(K4)="",0,-0.75)),IF($B4="B",IF(K4=CG$4,3,IF(TRIM(K4)="",0,-0.75)))),"")</f>
      </c>
      <c r="AT4" s="35">
        <f aca="true" t="shared" si="17" ref="AT4:AT67">IF(TRIM($BV4)&lt;&gt;"",IF($B4="A",IF(L4=CH$3,3,IF(TRIM(L4)="",0,-0.75)),IF($B4="B",IF(L4=CH$4,3,IF(TRIM(L4)="",0,-0.75)))),"")</f>
      </c>
      <c r="AU4" s="53">
        <f aca="true" t="shared" si="18" ref="AU4:AU67">IF(TRIM($BV4)&lt;&gt;"",IF($B4="A",IF(M4=CI$3,4,IF(TRIM(M4)="",0,-1)),IF($B4="B",IF(M4=CI$4,4,IF(TRIM(M4)="",0,-1)))),"")</f>
      </c>
      <c r="AV4" s="3">
        <f aca="true" t="shared" si="19" ref="AV4:AV67">IF(TRIM($BV4)&lt;&gt;"",IF($B4="A",IF(N4=CJ$3,4,IF(TRIM(N4)="",0,-1)),IF($B4="B",IF(N4=CJ$4,4,IF(TRIM(N4)="",0,-1)))),"")</f>
      </c>
      <c r="AW4" s="3">
        <f aca="true" t="shared" si="20" ref="AW4:AW67">IF(TRIM($BV4)&lt;&gt;"",IF($B4="A",IF(O4=CK$3,4,IF(TRIM(O4)="",0,-1)),IF($B4="B",IF(O4=CK$4,4,IF(TRIM(O4)="",0,-1)))),"")</f>
      </c>
      <c r="AX4" s="3">
        <f aca="true" t="shared" si="21" ref="AX4:AX67">IF(TRIM($BV4)&lt;&gt;"",IF($B4="A",IF(P4=CL$3,4,IF(TRIM(P4)="",0,-1)),IF($B4="B",IF(P4=CL$4,4,IF(TRIM(P4)="",0,-1)))),"")</f>
      </c>
      <c r="AY4" s="3">
        <f aca="true" t="shared" si="22" ref="AY4:AY67">IF(TRIM($BV4)&lt;&gt;"",IF($B4="A",IF(Q4=CM$3,4,IF(TRIM(Q4)="",0,-1)),IF($B4="B",IF(Q4=CM$4,4,IF(TRIM(Q4)="",0,-1)))),"")</f>
      </c>
      <c r="AZ4" s="3">
        <f aca="true" t="shared" si="23" ref="AZ4:AZ67">IF(TRIM($BV4)&lt;&gt;"",IF($B4="A",IF(R4=CN$3,4,IF(TRIM(R4)="",0,-1)),IF($B4="B",IF(R4=CN$4,4,IF(TRIM(R4)="",0,-1)))),"")</f>
      </c>
      <c r="BA4" s="3">
        <f aca="true" t="shared" si="24" ref="BA4:BA67">IF(TRIM($BV4)&lt;&gt;"",IF($B4="A",IF(S4=CO$3,4,IF(TRIM(S4)="",0,-1)),IF($B4="B",IF(S4=CO$4,4,IF(TRIM(S4)="",0,-1)))),"")</f>
      </c>
      <c r="BB4" s="3">
        <f aca="true" t="shared" si="25" ref="BB4:BB67">IF(TRIM($BV4)&lt;&gt;"",IF($B4="A",IF(T4=CP$3,4,IF(TRIM(T4)="",0,-1)),IF($B4="B",IF(T4=CP$4,4,IF(TRIM(T4)="",0,-1)))),"")</f>
      </c>
      <c r="BC4" s="3">
        <f aca="true" t="shared" si="26" ref="BC4:BC67">IF(TRIM($BV4)&lt;&gt;"",IF($B4="A",IF(U4=CQ$3,4,IF(TRIM(U4)="",0,-1)),IF($B4="B",IF(U4=CQ$4,4,IF(TRIM(U4)="",0,-1)))),"")</f>
      </c>
      <c r="BD4" s="2">
        <f aca="true" t="shared" si="27" ref="BD4:BD67">IF(TRIM($BV4)&lt;&gt;"",IF($B4="A",IF(V4=CR$3,4,IF(TRIM(V4)="",0,-1)),IF($B4="B",IF(V4=CR$4,4,IF(TRIM(V4)="",0,-1)),IF($B4="C",IF(V4=CR$5,4,IF(TRIM(V4)="",0,-1))))),"")</f>
      </c>
      <c r="BE4" s="53">
        <f aca="true" t="shared" si="28" ref="BE4:BE67">IF(TRIM($BV4)&lt;&gt;"",IF($B4="A",IF(W4=CS$3,5,IF(TRIM(W4)="",0,-1.25)),IF($B4="B",IF(W4=CS$4,5,IF(TRIM(W4)="",0,-1.25)))),"")</f>
      </c>
      <c r="BF4" s="3">
        <f aca="true" t="shared" si="29" ref="BF4:BF67">IF(TRIM($BV4)&lt;&gt;"",IF($B4="A",IF(X4=CT$3,5,IF(TRIM(X4)="",0,-1.25)),IF($B4="B",IF(X4=CT$4,5,IF(TRIM(X4)="",0,-1.25)))),"")</f>
      </c>
      <c r="BG4" s="3">
        <f aca="true" t="shared" si="30" ref="BG4:BG67">IF(TRIM($BV4)&lt;&gt;"",IF($B4="A",IF(Y4=CU$3,5,IF(TRIM(Y4)="",0,-1.25)),IF($B4="B",IF(Y4=CU$4,5,IF(TRIM(Y4)="",0,-1.25)))),"")</f>
      </c>
      <c r="BH4" s="3">
        <f aca="true" t="shared" si="31" ref="BH4:BH67">IF(TRIM($BV4)&lt;&gt;"",IF($B4="A",IF(Z4=CV$3,5,IF(TRIM(Z4)="",0,-1.25)),IF($B4="B",IF(Z4=CV$4,5,IF(TRIM(Z4)="",0,-1.25)))),"")</f>
      </c>
      <c r="BI4" s="3">
        <f aca="true" t="shared" si="32" ref="BI4:BI67">IF(TRIM($BV4)&lt;&gt;"",IF($B4="A",IF(AA4=CW$3,5,IF(TRIM(AA4)="",0,-1.25)),IF($B4="B",IF(AA4=CW$4,5,IF(TRIM(AA4)="",0,-1.25)))),"")</f>
      </c>
      <c r="BJ4" s="3">
        <f aca="true" t="shared" si="33" ref="BJ4:BJ67">IF(TRIM($BV4)&lt;&gt;"",IF($B4="A",IF(AB4=CX$3,5,IF(TRIM(AB4)="",0,-1.25)),IF($B4="B",IF(AB4=CX$4,5,IF(TRIM(AB4)="",0,-1.25)))),"")</f>
      </c>
      <c r="BK4" s="3">
        <f aca="true" t="shared" si="34" ref="BK4:BK67">IF(TRIM($BV4)&lt;&gt;"",IF($B4="A",IF(AC4=CY$3,5,IF(TRIM(AC4)="",0,-1.25)),IF($B4="B",IF(AC4=CY$4,5,IF(TRIM(AC4)="",0,-1.25)))),"")</f>
      </c>
      <c r="BL4" s="3">
        <f aca="true" t="shared" si="35" ref="BL4:BL67">IF(TRIM($BV4)&lt;&gt;"",IF($B4="A",IF(AD4=CZ$3,5,IF(TRIM(AD4)="",0,-1.25)),IF($B4="B",IF(AD4=CZ$4,5,IF(TRIM(AD4)="",0,-1.25)))),"")</f>
      </c>
      <c r="BM4" s="3">
        <f aca="true" t="shared" si="36" ref="BM4:BM67">IF(TRIM($BV4)&lt;&gt;"",IF($B4="A",IF(AE4=DA$3,5,IF(TRIM(AE4)="",0,-1.25)),IF($B4="B",IF(AE4=DA$4,5,IF(TRIM(AE4)="",0,-1.25)))),"")</f>
      </c>
      <c r="BN4" s="54">
        <f aca="true" t="shared" si="37" ref="BN4:BN67">IF(TRIM($BV4)&lt;&gt;"",IF($B4="A",IF(AF4=DB$3,5,IF(TRIM(AF4)="",0,-1.25)),IF($B4="B",IF(AF4=DB$4,5,IF(TRIM(AF4)="",0,-1.25)))),"")</f>
      </c>
      <c r="BU4" s="10">
        <f aca="true" t="shared" si="38" ref="BU4:BU67">IF(TRIM(B4)="","",B4)</f>
      </c>
      <c r="BV4" s="10">
        <f aca="true" t="shared" si="39" ref="BV4:BV67">CONCATENATE(C4,D4,E4,F4,G4,H4,I4,J4,K4,L4,M4,N4,O4,P4,Q4,R4,S4,T4,U4,V4,W4,X4,Y4,Z4,AA4,AB4,AC4,AD4,AE4,AF4)</f>
      </c>
      <c r="BX4" s="11" t="s">
        <v>75</v>
      </c>
      <c r="BY4" s="57" t="s">
        <v>4</v>
      </c>
      <c r="BZ4" s="57" t="s">
        <v>2</v>
      </c>
      <c r="CA4" s="57" t="s">
        <v>2</v>
      </c>
      <c r="CB4" s="57" t="s">
        <v>2</v>
      </c>
      <c r="CC4" s="57" t="s">
        <v>0</v>
      </c>
      <c r="CD4" s="57" t="s">
        <v>4</v>
      </c>
      <c r="CE4" s="57" t="s">
        <v>4</v>
      </c>
      <c r="CF4" s="57" t="s">
        <v>1</v>
      </c>
      <c r="CG4" s="57" t="s">
        <v>3</v>
      </c>
      <c r="CH4" s="57" t="s">
        <v>0</v>
      </c>
      <c r="CI4" s="57" t="s">
        <v>4</v>
      </c>
      <c r="CJ4" s="57" t="s">
        <v>0</v>
      </c>
      <c r="CK4" s="57" t="s">
        <v>4</v>
      </c>
      <c r="CL4" s="57" t="s">
        <v>1</v>
      </c>
      <c r="CM4" s="57" t="s">
        <v>0</v>
      </c>
      <c r="CN4" s="57" t="s">
        <v>1</v>
      </c>
      <c r="CO4" s="57" t="s">
        <v>2</v>
      </c>
      <c r="CP4" s="57" t="s">
        <v>4</v>
      </c>
      <c r="CQ4" s="57" t="s">
        <v>2</v>
      </c>
      <c r="CR4" s="57" t="s">
        <v>4</v>
      </c>
      <c r="CS4" s="57" t="s">
        <v>2</v>
      </c>
      <c r="CT4" s="57" t="s">
        <v>2</v>
      </c>
      <c r="CU4" s="57" t="s">
        <v>1</v>
      </c>
      <c r="CV4" s="57" t="s">
        <v>4</v>
      </c>
      <c r="CW4" s="57" t="s">
        <v>1</v>
      </c>
      <c r="CX4" s="57" t="s">
        <v>4</v>
      </c>
      <c r="CY4" s="57" t="s">
        <v>1</v>
      </c>
      <c r="CZ4" s="57" t="s">
        <v>1</v>
      </c>
      <c r="DA4" s="57" t="s">
        <v>0</v>
      </c>
      <c r="DB4" s="57" t="s">
        <v>2</v>
      </c>
      <c r="DE4" s="10" t="str">
        <f aca="true" t="shared" si="40" ref="DE4:DE52">IF(TRIM($BV4)="","x",IF($B4="a",BY$3,IF($B4="b",BY$4,IF($B4="C",BY$5,""))))</f>
        <v>x</v>
      </c>
      <c r="DF4" s="10" t="str">
        <f aca="true" t="shared" si="41" ref="DF4:DF52">IF(TRIM($BV4)="","x",IF($B4="a",BZ$3,IF($B4="b",BZ$4,IF($B4="C",BZ$5,""))))</f>
        <v>x</v>
      </c>
      <c r="DG4" s="10" t="str">
        <f aca="true" t="shared" si="42" ref="DG4:DG52">IF(TRIM($BV4)="","x",IF($B4="a",CA$3,IF($B4="b",CA$4,IF($B4="C",CA$5,""))))</f>
        <v>x</v>
      </c>
      <c r="DH4" s="10" t="str">
        <f aca="true" t="shared" si="43" ref="DH4:DH52">IF(TRIM($BV4)="","x",IF($B4="a",CB$3,IF($B4="b",CB$4,IF($B4="C",CB$5,""))))</f>
        <v>x</v>
      </c>
      <c r="DI4" s="10" t="str">
        <f aca="true" t="shared" si="44" ref="DI4:DI52">IF(TRIM($BV4)="","x",IF($B4="a",CC$3,IF($B4="b",CC$4,IF($B4="C",CC$5,""))))</f>
        <v>x</v>
      </c>
      <c r="DJ4" s="10" t="str">
        <f aca="true" t="shared" si="45" ref="DJ4:DJ52">IF(TRIM($BV4)="","x",IF($B4="a",CD$3,IF($B4="b",CD$4,IF($B4="C",CD$5,""))))</f>
        <v>x</v>
      </c>
      <c r="DK4" s="10" t="str">
        <f aca="true" t="shared" si="46" ref="DK4:DK52">IF(TRIM($BV4)="","x",IF($B4="a",CE$3,IF($B4="b",CE$4,IF($B4="C",CE$5,""))))</f>
        <v>x</v>
      </c>
      <c r="DL4" s="10" t="str">
        <f aca="true" t="shared" si="47" ref="DL4:DL52">IF(TRIM($BV4)="","x",IF($B4="a",CF$3,IF($B4="b",CF$4,IF($B4="C",CF$5,""))))</f>
        <v>x</v>
      </c>
      <c r="DM4" s="10" t="str">
        <f aca="true" t="shared" si="48" ref="DM4:DM52">IF(TRIM($BV4)="","x",IF($B4="a",CG$3,IF($B4="b",CG$4,IF($B4="C",CG$5,""))))</f>
        <v>x</v>
      </c>
      <c r="DN4" s="10" t="str">
        <f aca="true" t="shared" si="49" ref="DN4:DN52">IF(TRIM($BV4)="","x",IF($B4="a",CH$3,IF($B4="b",CH$4,IF($B4="C",CH$5,""))))</f>
        <v>x</v>
      </c>
      <c r="DO4" s="10" t="str">
        <f aca="true" t="shared" si="50" ref="DO4:DO52">IF(TRIM($BV4)="","x",IF($B4="a",CI$3,IF($B4="b",CI$4,IF($B4="C",CI$5,""))))</f>
        <v>x</v>
      </c>
      <c r="DP4" s="10" t="str">
        <f aca="true" t="shared" si="51" ref="DP4:DP52">IF(TRIM($BV4)="","x",IF($B4="a",CJ$3,IF($B4="b",CJ$4,IF($B4="C",CJ$5,""))))</f>
        <v>x</v>
      </c>
      <c r="DQ4" s="10" t="str">
        <f aca="true" t="shared" si="52" ref="DQ4:DQ52">IF(TRIM($BV4)="","x",IF($B4="a",CK$3,IF($B4="b",CK$4,IF($B4="C",CK$5,""))))</f>
        <v>x</v>
      </c>
      <c r="DR4" s="10" t="str">
        <f aca="true" t="shared" si="53" ref="DR4:DR52">IF(TRIM($BV4)="","x",IF($B4="a",CL$3,IF($B4="b",CL$4,IF($B4="C",CL$5,""))))</f>
        <v>x</v>
      </c>
      <c r="DS4" s="10" t="str">
        <f aca="true" t="shared" si="54" ref="DS4:DS52">IF(TRIM($BV4)="","x",IF($B4="a",CM$3,IF($B4="b",CM$4,IF($B4="C",CM$5,""))))</f>
        <v>x</v>
      </c>
      <c r="DT4" s="10" t="str">
        <f aca="true" t="shared" si="55" ref="DT4:DT52">IF(TRIM($BV4)="","x",IF($B4="a",CN$3,IF($B4="b",CN$4,IF($B4="C",CN$5,""))))</f>
        <v>x</v>
      </c>
      <c r="DU4" s="10" t="str">
        <f aca="true" t="shared" si="56" ref="DU4:DU52">IF(TRIM($BV4)="","x",IF($B4="a",CO$3,IF($B4="b",CO$4,IF($B4="C",CO$5,""))))</f>
        <v>x</v>
      </c>
      <c r="DV4" s="10" t="str">
        <f aca="true" t="shared" si="57" ref="DV4:DV52">IF(TRIM($BV4)="","x",IF($B4="a",CP$3,IF($B4="b",CP$4,IF($B4="C",CP$5,""))))</f>
        <v>x</v>
      </c>
      <c r="DW4" s="10" t="str">
        <f aca="true" t="shared" si="58" ref="DW4:DW52">IF(TRIM($BV4)="","x",IF($B4="a",CQ$3,IF($B4="b",CQ$4,IF($B4="C",CQ$5,""))))</f>
        <v>x</v>
      </c>
      <c r="DX4" s="10" t="str">
        <f aca="true" t="shared" si="59" ref="DX4:DX52">IF(TRIM($BV4)="","x",IF($B4="a",CR$3,IF($B4="b",CR$4,IF($B4="C",CR$5,""))))</f>
        <v>x</v>
      </c>
      <c r="DY4" s="10" t="str">
        <f aca="true" t="shared" si="60" ref="DY4:DY52">IF(TRIM($BV4)="","x",IF($B4="a",CS$3,IF($B4="b",CS$4,IF($B4="C",CS$5,""))))</f>
        <v>x</v>
      </c>
      <c r="DZ4" s="10" t="str">
        <f aca="true" t="shared" si="61" ref="DZ4:DZ52">IF(TRIM($BV4)="","x",IF($B4="a",CT$3,IF($B4="b",CT$4,IF($B4="C",CT$5,""))))</f>
        <v>x</v>
      </c>
      <c r="EA4" s="10" t="str">
        <f aca="true" t="shared" si="62" ref="EA4:EA52">IF(TRIM($BV4)="","x",IF($B4="a",CU$3,IF($B4="b",CU$4,IF($B4="C",CU$5,""))))</f>
        <v>x</v>
      </c>
      <c r="EB4" s="10" t="str">
        <f aca="true" t="shared" si="63" ref="EB4:EB52">IF(TRIM($BV4)="","x",IF($B4="a",CV$3,IF($B4="b",CV$4,IF($B4="C",CV$5,""))))</f>
        <v>x</v>
      </c>
      <c r="EC4" s="10" t="str">
        <f aca="true" t="shared" si="64" ref="EC4:EC52">IF(TRIM($BV4)="","x",IF($B4="a",CW$3,IF($B4="b",CW$4,IF($B4="C",CW$5,""))))</f>
        <v>x</v>
      </c>
      <c r="ED4" s="10" t="str">
        <f aca="true" t="shared" si="65" ref="ED4:ED52">IF(TRIM($BV4)="","x",IF($B4="a",CX$3,IF($B4="b",CX$4,IF($B4="C",CX$5,""))))</f>
        <v>x</v>
      </c>
      <c r="EE4" s="10" t="str">
        <f aca="true" t="shared" si="66" ref="EE4:EE52">IF(TRIM($BV4)="","x",IF($B4="a",CY$3,IF($B4="b",CY$4,IF($B4="C",CY$5,""))))</f>
        <v>x</v>
      </c>
      <c r="EF4" s="10" t="str">
        <f aca="true" t="shared" si="67" ref="EF4:EF52">IF(TRIM($BV4)="","x",IF($B4="a",CZ$3,IF($B4="b",CZ$4,IF($B4="C",CZ$5,""))))</f>
        <v>x</v>
      </c>
      <c r="EG4" s="10" t="str">
        <f aca="true" t="shared" si="68" ref="EG4:EG52">IF(TRIM($BV4)="","x",IF($B4="a",DA$3,IF($B4="b",DA$4,IF($B4="C",DA$5,""))))</f>
        <v>x</v>
      </c>
      <c r="EH4" s="10" t="str">
        <f aca="true" t="shared" si="69" ref="EH4:EH52">IF(TRIM($BV4)="","x",IF($B4="a",DB$3,IF($B4="b",DB$4,IF($B4="C",DB$5,""))))</f>
        <v>x</v>
      </c>
      <c r="EL4" s="2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35"/>
    </row>
    <row r="5" spans="1:168" ht="14.25">
      <c r="A5" s="65" t="s">
        <v>21</v>
      </c>
      <c r="B5" s="52"/>
      <c r="C5" s="27"/>
      <c r="D5" s="27"/>
      <c r="E5" s="27"/>
      <c r="F5" s="27"/>
      <c r="G5" s="27"/>
      <c r="H5" s="27"/>
      <c r="I5" s="27"/>
      <c r="J5" s="27"/>
      <c r="K5" s="27"/>
      <c r="L5" s="40"/>
      <c r="M5" s="1"/>
      <c r="N5" s="27"/>
      <c r="O5" s="27"/>
      <c r="P5" s="27"/>
      <c r="Q5" s="27"/>
      <c r="R5" s="27"/>
      <c r="S5" s="27"/>
      <c r="T5" s="27"/>
      <c r="U5" s="27"/>
      <c r="V5" s="40"/>
      <c r="W5" s="1"/>
      <c r="X5" s="27"/>
      <c r="Y5" s="27"/>
      <c r="Z5" s="27"/>
      <c r="AA5" s="27"/>
      <c r="AB5" s="27"/>
      <c r="AC5" s="27"/>
      <c r="AD5" s="27"/>
      <c r="AE5" s="27"/>
      <c r="AF5" s="27"/>
      <c r="AG5" s="30">
        <f t="shared" si="4"/>
      </c>
      <c r="AH5" s="9">
        <f t="shared" si="5"/>
      </c>
      <c r="AI5" s="9">
        <f t="shared" si="6"/>
      </c>
      <c r="AJ5" s="16">
        <f t="shared" si="7"/>
      </c>
      <c r="AK5" s="53">
        <f t="shared" si="8"/>
      </c>
      <c r="AL5" s="3">
        <f t="shared" si="9"/>
      </c>
      <c r="AM5" s="3">
        <f t="shared" si="10"/>
      </c>
      <c r="AN5" s="3">
        <f t="shared" si="11"/>
      </c>
      <c r="AO5" s="3">
        <f t="shared" si="12"/>
      </c>
      <c r="AP5" s="3">
        <f t="shared" si="13"/>
      </c>
      <c r="AQ5" s="3">
        <f t="shared" si="14"/>
      </c>
      <c r="AR5" s="3">
        <f t="shared" si="15"/>
      </c>
      <c r="AS5" s="3">
        <f t="shared" si="16"/>
      </c>
      <c r="AT5" s="35">
        <f t="shared" si="17"/>
      </c>
      <c r="AU5" s="53">
        <f t="shared" si="18"/>
      </c>
      <c r="AV5" s="3">
        <f t="shared" si="19"/>
      </c>
      <c r="AW5" s="3">
        <f t="shared" si="20"/>
      </c>
      <c r="AX5" s="3">
        <f t="shared" si="21"/>
      </c>
      <c r="AY5" s="3">
        <f t="shared" si="22"/>
      </c>
      <c r="AZ5" s="3">
        <f t="shared" si="23"/>
      </c>
      <c r="BA5" s="3">
        <f t="shared" si="24"/>
      </c>
      <c r="BB5" s="3">
        <f t="shared" si="25"/>
      </c>
      <c r="BC5" s="3">
        <f t="shared" si="26"/>
      </c>
      <c r="BD5" s="2">
        <f t="shared" si="27"/>
      </c>
      <c r="BE5" s="53">
        <f t="shared" si="28"/>
      </c>
      <c r="BF5" s="3">
        <f t="shared" si="29"/>
      </c>
      <c r="BG5" s="3">
        <f t="shared" si="30"/>
      </c>
      <c r="BH5" s="3">
        <f t="shared" si="31"/>
      </c>
      <c r="BI5" s="3">
        <f t="shared" si="32"/>
      </c>
      <c r="BJ5" s="3">
        <f t="shared" si="33"/>
      </c>
      <c r="BK5" s="3">
        <f t="shared" si="34"/>
      </c>
      <c r="BL5" s="3">
        <f t="shared" si="35"/>
      </c>
      <c r="BM5" s="3">
        <f t="shared" si="36"/>
      </c>
      <c r="BN5" s="54">
        <f t="shared" si="37"/>
      </c>
      <c r="BU5" s="10">
        <f t="shared" si="38"/>
      </c>
      <c r="BV5" s="10">
        <f t="shared" si="39"/>
      </c>
      <c r="BX5" s="11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E5" s="10" t="str">
        <f t="shared" si="40"/>
        <v>x</v>
      </c>
      <c r="DF5" s="10" t="str">
        <f t="shared" si="41"/>
        <v>x</v>
      </c>
      <c r="DG5" s="10" t="str">
        <f t="shared" si="42"/>
        <v>x</v>
      </c>
      <c r="DH5" s="10" t="str">
        <f t="shared" si="43"/>
        <v>x</v>
      </c>
      <c r="DI5" s="10" t="str">
        <f t="shared" si="44"/>
        <v>x</v>
      </c>
      <c r="DJ5" s="10" t="str">
        <f t="shared" si="45"/>
        <v>x</v>
      </c>
      <c r="DK5" s="10" t="str">
        <f t="shared" si="46"/>
        <v>x</v>
      </c>
      <c r="DL5" s="10" t="str">
        <f t="shared" si="47"/>
        <v>x</v>
      </c>
      <c r="DM5" s="10" t="str">
        <f t="shared" si="48"/>
        <v>x</v>
      </c>
      <c r="DN5" s="10" t="str">
        <f t="shared" si="49"/>
        <v>x</v>
      </c>
      <c r="DO5" s="10" t="str">
        <f t="shared" si="50"/>
        <v>x</v>
      </c>
      <c r="DP5" s="10" t="str">
        <f t="shared" si="51"/>
        <v>x</v>
      </c>
      <c r="DQ5" s="10" t="str">
        <f t="shared" si="52"/>
        <v>x</v>
      </c>
      <c r="DR5" s="10" t="str">
        <f t="shared" si="53"/>
        <v>x</v>
      </c>
      <c r="DS5" s="10" t="str">
        <f t="shared" si="54"/>
        <v>x</v>
      </c>
      <c r="DT5" s="10" t="str">
        <f t="shared" si="55"/>
        <v>x</v>
      </c>
      <c r="DU5" s="10" t="str">
        <f t="shared" si="56"/>
        <v>x</v>
      </c>
      <c r="DV5" s="10" t="str">
        <f t="shared" si="57"/>
        <v>x</v>
      </c>
      <c r="DW5" s="10" t="str">
        <f t="shared" si="58"/>
        <v>x</v>
      </c>
      <c r="DX5" s="10" t="str">
        <f t="shared" si="59"/>
        <v>x</v>
      </c>
      <c r="DY5" s="10" t="str">
        <f t="shared" si="60"/>
        <v>x</v>
      </c>
      <c r="DZ5" s="10" t="str">
        <f t="shared" si="61"/>
        <v>x</v>
      </c>
      <c r="EA5" s="10" t="str">
        <f t="shared" si="62"/>
        <v>x</v>
      </c>
      <c r="EB5" s="10" t="str">
        <f t="shared" si="63"/>
        <v>x</v>
      </c>
      <c r="EC5" s="10" t="str">
        <f t="shared" si="64"/>
        <v>x</v>
      </c>
      <c r="ED5" s="10" t="str">
        <f t="shared" si="65"/>
        <v>x</v>
      </c>
      <c r="EE5" s="10" t="str">
        <f t="shared" si="66"/>
        <v>x</v>
      </c>
      <c r="EF5" s="10" t="str">
        <f t="shared" si="67"/>
        <v>x</v>
      </c>
      <c r="EG5" s="10" t="str">
        <f t="shared" si="68"/>
        <v>x</v>
      </c>
      <c r="EH5" s="10" t="str">
        <f t="shared" si="69"/>
        <v>x</v>
      </c>
      <c r="EL5" s="2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35"/>
    </row>
    <row r="6" spans="1:168" ht="14.25">
      <c r="A6" s="65" t="s">
        <v>99</v>
      </c>
      <c r="B6" s="52"/>
      <c r="C6" s="27"/>
      <c r="D6" s="27"/>
      <c r="E6" s="27"/>
      <c r="F6" s="27"/>
      <c r="G6" s="27"/>
      <c r="H6" s="27"/>
      <c r="I6" s="27"/>
      <c r="J6" s="27"/>
      <c r="K6" s="27"/>
      <c r="L6" s="40"/>
      <c r="M6" s="1"/>
      <c r="N6" s="27"/>
      <c r="O6" s="27"/>
      <c r="P6" s="27"/>
      <c r="Q6" s="27"/>
      <c r="R6" s="27"/>
      <c r="S6" s="27"/>
      <c r="T6" s="27"/>
      <c r="U6" s="27"/>
      <c r="V6" s="40"/>
      <c r="W6" s="1"/>
      <c r="X6" s="27"/>
      <c r="Y6" s="27"/>
      <c r="Z6" s="27"/>
      <c r="AA6" s="27"/>
      <c r="AB6" s="27"/>
      <c r="AC6" s="27"/>
      <c r="AD6" s="27"/>
      <c r="AE6" s="27"/>
      <c r="AF6" s="27"/>
      <c r="AG6" s="30">
        <f t="shared" si="4"/>
      </c>
      <c r="AH6" s="9">
        <f t="shared" si="5"/>
      </c>
      <c r="AI6" s="9">
        <f t="shared" si="6"/>
      </c>
      <c r="AJ6" s="16">
        <f t="shared" si="7"/>
      </c>
      <c r="AK6" s="53">
        <f t="shared" si="8"/>
      </c>
      <c r="AL6" s="3">
        <f t="shared" si="9"/>
      </c>
      <c r="AM6" s="3">
        <f t="shared" si="10"/>
      </c>
      <c r="AN6" s="3">
        <f t="shared" si="11"/>
      </c>
      <c r="AO6" s="3">
        <f t="shared" si="12"/>
      </c>
      <c r="AP6" s="3">
        <f t="shared" si="13"/>
      </c>
      <c r="AQ6" s="3">
        <f t="shared" si="14"/>
      </c>
      <c r="AR6" s="3">
        <f t="shared" si="15"/>
      </c>
      <c r="AS6" s="3">
        <f t="shared" si="16"/>
      </c>
      <c r="AT6" s="35">
        <f t="shared" si="17"/>
      </c>
      <c r="AU6" s="53">
        <f t="shared" si="18"/>
      </c>
      <c r="AV6" s="3">
        <f t="shared" si="19"/>
      </c>
      <c r="AW6" s="3">
        <f t="shared" si="20"/>
      </c>
      <c r="AX6" s="3">
        <f t="shared" si="21"/>
      </c>
      <c r="AY6" s="3">
        <f t="shared" si="22"/>
      </c>
      <c r="AZ6" s="3">
        <f t="shared" si="23"/>
      </c>
      <c r="BA6" s="3">
        <f t="shared" si="24"/>
      </c>
      <c r="BB6" s="3">
        <f t="shared" si="25"/>
      </c>
      <c r="BC6" s="3">
        <f t="shared" si="26"/>
      </c>
      <c r="BD6" s="2">
        <f t="shared" si="27"/>
      </c>
      <c r="BE6" s="53">
        <f t="shared" si="28"/>
      </c>
      <c r="BF6" s="3">
        <f t="shared" si="29"/>
      </c>
      <c r="BG6" s="3">
        <f t="shared" si="30"/>
      </c>
      <c r="BH6" s="3">
        <f t="shared" si="31"/>
      </c>
      <c r="BI6" s="3">
        <f t="shared" si="32"/>
      </c>
      <c r="BJ6" s="3">
        <f t="shared" si="33"/>
      </c>
      <c r="BK6" s="3">
        <f t="shared" si="34"/>
      </c>
      <c r="BL6" s="3">
        <f t="shared" si="35"/>
      </c>
      <c r="BM6" s="3">
        <f t="shared" si="36"/>
      </c>
      <c r="BN6" s="54">
        <f t="shared" si="37"/>
      </c>
      <c r="BU6" s="10">
        <f t="shared" si="38"/>
      </c>
      <c r="BV6" s="10">
        <f t="shared" si="39"/>
      </c>
      <c r="BX6" s="2"/>
      <c r="DE6" s="10" t="str">
        <f t="shared" si="40"/>
        <v>x</v>
      </c>
      <c r="DF6" s="10" t="str">
        <f t="shared" si="41"/>
        <v>x</v>
      </c>
      <c r="DG6" s="10" t="str">
        <f t="shared" si="42"/>
        <v>x</v>
      </c>
      <c r="DH6" s="10" t="str">
        <f t="shared" si="43"/>
        <v>x</v>
      </c>
      <c r="DI6" s="10" t="str">
        <f t="shared" si="44"/>
        <v>x</v>
      </c>
      <c r="DJ6" s="10" t="str">
        <f t="shared" si="45"/>
        <v>x</v>
      </c>
      <c r="DK6" s="10" t="str">
        <f t="shared" si="46"/>
        <v>x</v>
      </c>
      <c r="DL6" s="10" t="str">
        <f t="shared" si="47"/>
        <v>x</v>
      </c>
      <c r="DM6" s="10" t="str">
        <f t="shared" si="48"/>
        <v>x</v>
      </c>
      <c r="DN6" s="10" t="str">
        <f t="shared" si="49"/>
        <v>x</v>
      </c>
      <c r="DO6" s="10" t="str">
        <f t="shared" si="50"/>
        <v>x</v>
      </c>
      <c r="DP6" s="10" t="str">
        <f t="shared" si="51"/>
        <v>x</v>
      </c>
      <c r="DQ6" s="10" t="str">
        <f t="shared" si="52"/>
        <v>x</v>
      </c>
      <c r="DR6" s="10" t="str">
        <f t="shared" si="53"/>
        <v>x</v>
      </c>
      <c r="DS6" s="10" t="str">
        <f t="shared" si="54"/>
        <v>x</v>
      </c>
      <c r="DT6" s="10" t="str">
        <f t="shared" si="55"/>
        <v>x</v>
      </c>
      <c r="DU6" s="10" t="str">
        <f t="shared" si="56"/>
        <v>x</v>
      </c>
      <c r="DV6" s="10" t="str">
        <f t="shared" si="57"/>
        <v>x</v>
      </c>
      <c r="DW6" s="10" t="str">
        <f t="shared" si="58"/>
        <v>x</v>
      </c>
      <c r="DX6" s="10" t="str">
        <f t="shared" si="59"/>
        <v>x</v>
      </c>
      <c r="DY6" s="10" t="str">
        <f t="shared" si="60"/>
        <v>x</v>
      </c>
      <c r="DZ6" s="10" t="str">
        <f t="shared" si="61"/>
        <v>x</v>
      </c>
      <c r="EA6" s="10" t="str">
        <f t="shared" si="62"/>
        <v>x</v>
      </c>
      <c r="EB6" s="10" t="str">
        <f t="shared" si="63"/>
        <v>x</v>
      </c>
      <c r="EC6" s="10" t="str">
        <f t="shared" si="64"/>
        <v>x</v>
      </c>
      <c r="ED6" s="10" t="str">
        <f t="shared" si="65"/>
        <v>x</v>
      </c>
      <c r="EE6" s="10" t="str">
        <f t="shared" si="66"/>
        <v>x</v>
      </c>
      <c r="EF6" s="10" t="str">
        <f t="shared" si="67"/>
        <v>x</v>
      </c>
      <c r="EG6" s="10" t="str">
        <f t="shared" si="68"/>
        <v>x</v>
      </c>
      <c r="EH6" s="10" t="str">
        <f t="shared" si="69"/>
        <v>x</v>
      </c>
      <c r="EL6" s="2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35"/>
    </row>
    <row r="7" spans="1:168" ht="14.25">
      <c r="A7" s="65" t="s">
        <v>22</v>
      </c>
      <c r="B7" s="52"/>
      <c r="C7" s="27"/>
      <c r="D7" s="27"/>
      <c r="E7" s="27"/>
      <c r="F7" s="27"/>
      <c r="G7" s="27"/>
      <c r="H7" s="27"/>
      <c r="I7" s="27"/>
      <c r="J7" s="27"/>
      <c r="K7" s="27"/>
      <c r="L7" s="40"/>
      <c r="M7" s="1"/>
      <c r="N7" s="27"/>
      <c r="O7" s="27"/>
      <c r="P7" s="27"/>
      <c r="Q7" s="27"/>
      <c r="R7" s="27"/>
      <c r="S7" s="27"/>
      <c r="T7" s="27"/>
      <c r="U7" s="27"/>
      <c r="V7" s="40"/>
      <c r="W7" s="1"/>
      <c r="X7" s="27"/>
      <c r="Y7" s="27"/>
      <c r="Z7" s="27"/>
      <c r="AA7" s="27"/>
      <c r="AB7" s="27"/>
      <c r="AC7" s="27"/>
      <c r="AD7" s="27"/>
      <c r="AE7" s="27"/>
      <c r="AF7" s="27"/>
      <c r="AG7" s="30">
        <f t="shared" si="4"/>
      </c>
      <c r="AH7" s="9">
        <f t="shared" si="5"/>
      </c>
      <c r="AI7" s="9">
        <f t="shared" si="6"/>
      </c>
      <c r="AJ7" s="16">
        <f t="shared" si="7"/>
      </c>
      <c r="AK7" s="53">
        <f t="shared" si="8"/>
      </c>
      <c r="AL7" s="3">
        <f t="shared" si="9"/>
      </c>
      <c r="AM7" s="3">
        <f t="shared" si="10"/>
      </c>
      <c r="AN7" s="3">
        <f t="shared" si="11"/>
      </c>
      <c r="AO7" s="3">
        <f t="shared" si="12"/>
      </c>
      <c r="AP7" s="3">
        <f t="shared" si="13"/>
      </c>
      <c r="AQ7" s="3">
        <f t="shared" si="14"/>
      </c>
      <c r="AR7" s="3">
        <f t="shared" si="15"/>
      </c>
      <c r="AS7" s="3">
        <f t="shared" si="16"/>
      </c>
      <c r="AT7" s="35">
        <f t="shared" si="17"/>
      </c>
      <c r="AU7" s="53">
        <f t="shared" si="18"/>
      </c>
      <c r="AV7" s="3">
        <f t="shared" si="19"/>
      </c>
      <c r="AW7" s="3">
        <f t="shared" si="20"/>
      </c>
      <c r="AX7" s="3">
        <f t="shared" si="21"/>
      </c>
      <c r="AY7" s="3">
        <f t="shared" si="22"/>
      </c>
      <c r="AZ7" s="3">
        <f t="shared" si="23"/>
      </c>
      <c r="BA7" s="3">
        <f t="shared" si="24"/>
      </c>
      <c r="BB7" s="3">
        <f t="shared" si="25"/>
      </c>
      <c r="BC7" s="3">
        <f t="shared" si="26"/>
      </c>
      <c r="BD7" s="2">
        <f t="shared" si="27"/>
      </c>
      <c r="BE7" s="53">
        <f t="shared" si="28"/>
      </c>
      <c r="BF7" s="3">
        <f t="shared" si="29"/>
      </c>
      <c r="BG7" s="3">
        <f t="shared" si="30"/>
      </c>
      <c r="BH7" s="3">
        <f t="shared" si="31"/>
      </c>
      <c r="BI7" s="3">
        <f t="shared" si="32"/>
      </c>
      <c r="BJ7" s="3">
        <f t="shared" si="33"/>
      </c>
      <c r="BK7" s="3">
        <f t="shared" si="34"/>
      </c>
      <c r="BL7" s="3">
        <f t="shared" si="35"/>
      </c>
      <c r="BM7" s="3">
        <f t="shared" si="36"/>
      </c>
      <c r="BN7" s="54">
        <f t="shared" si="37"/>
      </c>
      <c r="BU7" s="10">
        <f t="shared" si="38"/>
      </c>
      <c r="BV7" s="10">
        <f t="shared" si="39"/>
      </c>
      <c r="BX7" s="3" t="s">
        <v>70</v>
      </c>
      <c r="BZ7" s="3" t="s">
        <v>0</v>
      </c>
      <c r="CA7" s="3" t="s">
        <v>1</v>
      </c>
      <c r="CB7" s="3" t="s">
        <v>2</v>
      </c>
      <c r="CC7" s="3" t="s">
        <v>3</v>
      </c>
      <c r="CD7" s="3" t="s">
        <v>4</v>
      </c>
      <c r="CE7" s="3" t="s">
        <v>5</v>
      </c>
      <c r="CF7" s="3" t="s">
        <v>6</v>
      </c>
      <c r="CG7" s="3" t="s">
        <v>7</v>
      </c>
      <c r="CH7" s="3" t="s">
        <v>8</v>
      </c>
      <c r="CI7" s="3" t="s">
        <v>69</v>
      </c>
      <c r="DE7" s="10" t="str">
        <f t="shared" si="40"/>
        <v>x</v>
      </c>
      <c r="DF7" s="10" t="str">
        <f t="shared" si="41"/>
        <v>x</v>
      </c>
      <c r="DG7" s="10" t="str">
        <f t="shared" si="42"/>
        <v>x</v>
      </c>
      <c r="DH7" s="10" t="str">
        <f t="shared" si="43"/>
        <v>x</v>
      </c>
      <c r="DI7" s="10" t="str">
        <f t="shared" si="44"/>
        <v>x</v>
      </c>
      <c r="DJ7" s="10" t="str">
        <f t="shared" si="45"/>
        <v>x</v>
      </c>
      <c r="DK7" s="10" t="str">
        <f t="shared" si="46"/>
        <v>x</v>
      </c>
      <c r="DL7" s="10" t="str">
        <f t="shared" si="47"/>
        <v>x</v>
      </c>
      <c r="DM7" s="10" t="str">
        <f t="shared" si="48"/>
        <v>x</v>
      </c>
      <c r="DN7" s="10" t="str">
        <f t="shared" si="49"/>
        <v>x</v>
      </c>
      <c r="DO7" s="10" t="str">
        <f t="shared" si="50"/>
        <v>x</v>
      </c>
      <c r="DP7" s="10" t="str">
        <f t="shared" si="51"/>
        <v>x</v>
      </c>
      <c r="DQ7" s="10" t="str">
        <f t="shared" si="52"/>
        <v>x</v>
      </c>
      <c r="DR7" s="10" t="str">
        <f t="shared" si="53"/>
        <v>x</v>
      </c>
      <c r="DS7" s="10" t="str">
        <f t="shared" si="54"/>
        <v>x</v>
      </c>
      <c r="DT7" s="10" t="str">
        <f t="shared" si="55"/>
        <v>x</v>
      </c>
      <c r="DU7" s="10" t="str">
        <f t="shared" si="56"/>
        <v>x</v>
      </c>
      <c r="DV7" s="10" t="str">
        <f t="shared" si="57"/>
        <v>x</v>
      </c>
      <c r="DW7" s="10" t="str">
        <f t="shared" si="58"/>
        <v>x</v>
      </c>
      <c r="DX7" s="10" t="str">
        <f t="shared" si="59"/>
        <v>x</v>
      </c>
      <c r="DY7" s="10" t="str">
        <f t="shared" si="60"/>
        <v>x</v>
      </c>
      <c r="DZ7" s="10" t="str">
        <f t="shared" si="61"/>
        <v>x</v>
      </c>
      <c r="EA7" s="10" t="str">
        <f t="shared" si="62"/>
        <v>x</v>
      </c>
      <c r="EB7" s="10" t="str">
        <f t="shared" si="63"/>
        <v>x</v>
      </c>
      <c r="EC7" s="10" t="str">
        <f t="shared" si="64"/>
        <v>x</v>
      </c>
      <c r="ED7" s="10" t="str">
        <f t="shared" si="65"/>
        <v>x</v>
      </c>
      <c r="EE7" s="10" t="str">
        <f t="shared" si="66"/>
        <v>x</v>
      </c>
      <c r="EF7" s="10" t="str">
        <f t="shared" si="67"/>
        <v>x</v>
      </c>
      <c r="EG7" s="10" t="str">
        <f t="shared" si="68"/>
        <v>x</v>
      </c>
      <c r="EH7" s="10" t="str">
        <f t="shared" si="69"/>
        <v>x</v>
      </c>
      <c r="EL7" s="2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35"/>
    </row>
    <row r="8" spans="1:168" ht="14.25">
      <c r="A8" s="65" t="s">
        <v>23</v>
      </c>
      <c r="B8" s="52"/>
      <c r="C8" s="27"/>
      <c r="D8" s="27"/>
      <c r="E8" s="27"/>
      <c r="F8" s="27"/>
      <c r="G8" s="27"/>
      <c r="H8" s="27"/>
      <c r="I8" s="27"/>
      <c r="J8" s="27"/>
      <c r="K8" s="27"/>
      <c r="L8" s="40"/>
      <c r="M8" s="1"/>
      <c r="N8" s="27"/>
      <c r="O8" s="27"/>
      <c r="P8" s="27"/>
      <c r="Q8" s="27"/>
      <c r="R8" s="27"/>
      <c r="S8" s="27"/>
      <c r="T8" s="27"/>
      <c r="U8" s="27"/>
      <c r="V8" s="40"/>
      <c r="W8" s="1"/>
      <c r="X8" s="27"/>
      <c r="Y8" s="27"/>
      <c r="Z8" s="27"/>
      <c r="AA8" s="27"/>
      <c r="AB8" s="27"/>
      <c r="AC8" s="27"/>
      <c r="AD8" s="27"/>
      <c r="AE8" s="27"/>
      <c r="AF8" s="27"/>
      <c r="AG8" s="30">
        <f t="shared" si="4"/>
      </c>
      <c r="AH8" s="9">
        <f t="shared" si="5"/>
      </c>
      <c r="AI8" s="9">
        <f t="shared" si="6"/>
      </c>
      <c r="AJ8" s="16">
        <f t="shared" si="7"/>
      </c>
      <c r="AK8" s="53">
        <f t="shared" si="8"/>
      </c>
      <c r="AL8" s="3">
        <f t="shared" si="9"/>
      </c>
      <c r="AM8" s="3">
        <f t="shared" si="10"/>
      </c>
      <c r="AN8" s="3">
        <f t="shared" si="11"/>
      </c>
      <c r="AO8" s="3">
        <f t="shared" si="12"/>
      </c>
      <c r="AP8" s="3">
        <f t="shared" si="13"/>
      </c>
      <c r="AQ8" s="3">
        <f t="shared" si="14"/>
      </c>
      <c r="AR8" s="3">
        <f t="shared" si="15"/>
      </c>
      <c r="AS8" s="3">
        <f t="shared" si="16"/>
      </c>
      <c r="AT8" s="35">
        <f t="shared" si="17"/>
      </c>
      <c r="AU8" s="53">
        <f t="shared" si="18"/>
      </c>
      <c r="AV8" s="3">
        <f t="shared" si="19"/>
      </c>
      <c r="AW8" s="3">
        <f t="shared" si="20"/>
      </c>
      <c r="AX8" s="3">
        <f t="shared" si="21"/>
      </c>
      <c r="AY8" s="3">
        <f t="shared" si="22"/>
      </c>
      <c r="AZ8" s="3">
        <f t="shared" si="23"/>
      </c>
      <c r="BA8" s="3">
        <f t="shared" si="24"/>
      </c>
      <c r="BB8" s="3">
        <f t="shared" si="25"/>
      </c>
      <c r="BC8" s="3">
        <f t="shared" si="26"/>
      </c>
      <c r="BD8" s="2">
        <f t="shared" si="27"/>
      </c>
      <c r="BE8" s="53">
        <f t="shared" si="28"/>
      </c>
      <c r="BF8" s="3">
        <f t="shared" si="29"/>
      </c>
      <c r="BG8" s="3">
        <f t="shared" si="30"/>
      </c>
      <c r="BH8" s="3">
        <f t="shared" si="31"/>
      </c>
      <c r="BI8" s="3">
        <f t="shared" si="32"/>
      </c>
      <c r="BJ8" s="3">
        <f t="shared" si="33"/>
      </c>
      <c r="BK8" s="3">
        <f t="shared" si="34"/>
      </c>
      <c r="BL8" s="3">
        <f t="shared" si="35"/>
      </c>
      <c r="BM8" s="3">
        <f t="shared" si="36"/>
      </c>
      <c r="BN8" s="54">
        <f t="shared" si="37"/>
      </c>
      <c r="BU8" s="10">
        <f t="shared" si="38"/>
      </c>
      <c r="BV8" s="10">
        <f t="shared" si="39"/>
      </c>
      <c r="DE8" s="10" t="str">
        <f t="shared" si="40"/>
        <v>x</v>
      </c>
      <c r="DF8" s="10" t="str">
        <f t="shared" si="41"/>
        <v>x</v>
      </c>
      <c r="DG8" s="10" t="str">
        <f t="shared" si="42"/>
        <v>x</v>
      </c>
      <c r="DH8" s="10" t="str">
        <f t="shared" si="43"/>
        <v>x</v>
      </c>
      <c r="DI8" s="10" t="str">
        <f t="shared" si="44"/>
        <v>x</v>
      </c>
      <c r="DJ8" s="10" t="str">
        <f t="shared" si="45"/>
        <v>x</v>
      </c>
      <c r="DK8" s="10" t="str">
        <f t="shared" si="46"/>
        <v>x</v>
      </c>
      <c r="DL8" s="10" t="str">
        <f t="shared" si="47"/>
        <v>x</v>
      </c>
      <c r="DM8" s="10" t="str">
        <f t="shared" si="48"/>
        <v>x</v>
      </c>
      <c r="DN8" s="10" t="str">
        <f t="shared" si="49"/>
        <v>x</v>
      </c>
      <c r="DO8" s="10" t="str">
        <f t="shared" si="50"/>
        <v>x</v>
      </c>
      <c r="DP8" s="10" t="str">
        <f t="shared" si="51"/>
        <v>x</v>
      </c>
      <c r="DQ8" s="10" t="str">
        <f t="shared" si="52"/>
        <v>x</v>
      </c>
      <c r="DR8" s="10" t="str">
        <f t="shared" si="53"/>
        <v>x</v>
      </c>
      <c r="DS8" s="10" t="str">
        <f t="shared" si="54"/>
        <v>x</v>
      </c>
      <c r="DT8" s="10" t="str">
        <f t="shared" si="55"/>
        <v>x</v>
      </c>
      <c r="DU8" s="10" t="str">
        <f t="shared" si="56"/>
        <v>x</v>
      </c>
      <c r="DV8" s="10" t="str">
        <f t="shared" si="57"/>
        <v>x</v>
      </c>
      <c r="DW8" s="10" t="str">
        <f t="shared" si="58"/>
        <v>x</v>
      </c>
      <c r="DX8" s="10" t="str">
        <f t="shared" si="59"/>
        <v>x</v>
      </c>
      <c r="DY8" s="10" t="str">
        <f t="shared" si="60"/>
        <v>x</v>
      </c>
      <c r="DZ8" s="10" t="str">
        <f t="shared" si="61"/>
        <v>x</v>
      </c>
      <c r="EA8" s="10" t="str">
        <f t="shared" si="62"/>
        <v>x</v>
      </c>
      <c r="EB8" s="10" t="str">
        <f t="shared" si="63"/>
        <v>x</v>
      </c>
      <c r="EC8" s="10" t="str">
        <f t="shared" si="64"/>
        <v>x</v>
      </c>
      <c r="ED8" s="10" t="str">
        <f t="shared" si="65"/>
        <v>x</v>
      </c>
      <c r="EE8" s="10" t="str">
        <f t="shared" si="66"/>
        <v>x</v>
      </c>
      <c r="EF8" s="10" t="str">
        <f t="shared" si="67"/>
        <v>x</v>
      </c>
      <c r="EG8" s="10" t="str">
        <f t="shared" si="68"/>
        <v>x</v>
      </c>
      <c r="EH8" s="10" t="str">
        <f t="shared" si="69"/>
        <v>x</v>
      </c>
      <c r="EL8" s="2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35"/>
    </row>
    <row r="9" spans="1:168" ht="14.25">
      <c r="A9" s="65" t="s">
        <v>24</v>
      </c>
      <c r="B9" s="52"/>
      <c r="C9" s="27"/>
      <c r="D9" s="27"/>
      <c r="E9" s="27"/>
      <c r="F9" s="27"/>
      <c r="G9" s="27"/>
      <c r="H9" s="27"/>
      <c r="I9" s="27"/>
      <c r="J9" s="27"/>
      <c r="K9" s="27"/>
      <c r="L9" s="40"/>
      <c r="M9" s="1"/>
      <c r="N9" s="27"/>
      <c r="O9" s="27"/>
      <c r="P9" s="27"/>
      <c r="Q9" s="27"/>
      <c r="R9" s="27"/>
      <c r="S9" s="27"/>
      <c r="T9" s="27"/>
      <c r="U9" s="27"/>
      <c r="V9" s="40"/>
      <c r="W9" s="1"/>
      <c r="X9" s="27"/>
      <c r="Y9" s="27"/>
      <c r="Z9" s="27"/>
      <c r="AA9" s="27"/>
      <c r="AB9" s="27"/>
      <c r="AC9" s="27"/>
      <c r="AD9" s="27"/>
      <c r="AE9" s="27"/>
      <c r="AF9" s="27"/>
      <c r="AG9" s="30">
        <f t="shared" si="4"/>
      </c>
      <c r="AH9" s="9">
        <f t="shared" si="5"/>
      </c>
      <c r="AI9" s="9">
        <f t="shared" si="6"/>
      </c>
      <c r="AJ9" s="16">
        <f t="shared" si="7"/>
      </c>
      <c r="AK9" s="53">
        <f t="shared" si="8"/>
      </c>
      <c r="AL9" s="3">
        <f t="shared" si="9"/>
      </c>
      <c r="AM9" s="3">
        <f t="shared" si="10"/>
      </c>
      <c r="AN9" s="3">
        <f t="shared" si="11"/>
      </c>
      <c r="AO9" s="3">
        <f t="shared" si="12"/>
      </c>
      <c r="AP9" s="3">
        <f t="shared" si="13"/>
      </c>
      <c r="AQ9" s="3">
        <f t="shared" si="14"/>
      </c>
      <c r="AR9" s="3">
        <f t="shared" si="15"/>
      </c>
      <c r="AS9" s="3">
        <f t="shared" si="16"/>
      </c>
      <c r="AT9" s="35">
        <f t="shared" si="17"/>
      </c>
      <c r="AU9" s="53">
        <f t="shared" si="18"/>
      </c>
      <c r="AV9" s="3">
        <f t="shared" si="19"/>
      </c>
      <c r="AW9" s="3">
        <f t="shared" si="20"/>
      </c>
      <c r="AX9" s="3">
        <f t="shared" si="21"/>
      </c>
      <c r="AY9" s="3">
        <f t="shared" si="22"/>
      </c>
      <c r="AZ9" s="3">
        <f t="shared" si="23"/>
      </c>
      <c r="BA9" s="3">
        <f t="shared" si="24"/>
      </c>
      <c r="BB9" s="3">
        <f t="shared" si="25"/>
      </c>
      <c r="BC9" s="3">
        <f t="shared" si="26"/>
      </c>
      <c r="BD9" s="2">
        <f t="shared" si="27"/>
      </c>
      <c r="BE9" s="53">
        <f t="shared" si="28"/>
      </c>
      <c r="BF9" s="3">
        <f t="shared" si="29"/>
      </c>
      <c r="BG9" s="3">
        <f t="shared" si="30"/>
      </c>
      <c r="BH9" s="3">
        <f t="shared" si="31"/>
      </c>
      <c r="BI9" s="3">
        <f t="shared" si="32"/>
      </c>
      <c r="BJ9" s="3">
        <f t="shared" si="33"/>
      </c>
      <c r="BK9" s="3">
        <f t="shared" si="34"/>
      </c>
      <c r="BL9" s="3">
        <f t="shared" si="35"/>
      </c>
      <c r="BM9" s="3">
        <f t="shared" si="36"/>
      </c>
      <c r="BN9" s="54">
        <f t="shared" si="37"/>
      </c>
      <c r="BU9" s="10">
        <f t="shared" si="38"/>
      </c>
      <c r="BV9" s="10">
        <f t="shared" si="39"/>
      </c>
      <c r="DE9" s="10" t="str">
        <f t="shared" si="40"/>
        <v>x</v>
      </c>
      <c r="DF9" s="10" t="str">
        <f t="shared" si="41"/>
        <v>x</v>
      </c>
      <c r="DG9" s="10" t="str">
        <f t="shared" si="42"/>
        <v>x</v>
      </c>
      <c r="DH9" s="10" t="str">
        <f t="shared" si="43"/>
        <v>x</v>
      </c>
      <c r="DI9" s="10" t="str">
        <f t="shared" si="44"/>
        <v>x</v>
      </c>
      <c r="DJ9" s="10" t="str">
        <f t="shared" si="45"/>
        <v>x</v>
      </c>
      <c r="DK9" s="10" t="str">
        <f t="shared" si="46"/>
        <v>x</v>
      </c>
      <c r="DL9" s="10" t="str">
        <f t="shared" si="47"/>
        <v>x</v>
      </c>
      <c r="DM9" s="10" t="str">
        <f t="shared" si="48"/>
        <v>x</v>
      </c>
      <c r="DN9" s="10" t="str">
        <f t="shared" si="49"/>
        <v>x</v>
      </c>
      <c r="DO9" s="10" t="str">
        <f t="shared" si="50"/>
        <v>x</v>
      </c>
      <c r="DP9" s="10" t="str">
        <f t="shared" si="51"/>
        <v>x</v>
      </c>
      <c r="DQ9" s="10" t="str">
        <f t="shared" si="52"/>
        <v>x</v>
      </c>
      <c r="DR9" s="10" t="str">
        <f t="shared" si="53"/>
        <v>x</v>
      </c>
      <c r="DS9" s="10" t="str">
        <f t="shared" si="54"/>
        <v>x</v>
      </c>
      <c r="DT9" s="10" t="str">
        <f t="shared" si="55"/>
        <v>x</v>
      </c>
      <c r="DU9" s="10" t="str">
        <f t="shared" si="56"/>
        <v>x</v>
      </c>
      <c r="DV9" s="10" t="str">
        <f t="shared" si="57"/>
        <v>x</v>
      </c>
      <c r="DW9" s="10" t="str">
        <f t="shared" si="58"/>
        <v>x</v>
      </c>
      <c r="DX9" s="10" t="str">
        <f t="shared" si="59"/>
        <v>x</v>
      </c>
      <c r="DY9" s="10" t="str">
        <f t="shared" si="60"/>
        <v>x</v>
      </c>
      <c r="DZ9" s="10" t="str">
        <f t="shared" si="61"/>
        <v>x</v>
      </c>
      <c r="EA9" s="10" t="str">
        <f t="shared" si="62"/>
        <v>x</v>
      </c>
      <c r="EB9" s="10" t="str">
        <f t="shared" si="63"/>
        <v>x</v>
      </c>
      <c r="EC9" s="10" t="str">
        <f t="shared" si="64"/>
        <v>x</v>
      </c>
      <c r="ED9" s="10" t="str">
        <f t="shared" si="65"/>
        <v>x</v>
      </c>
      <c r="EE9" s="10" t="str">
        <f t="shared" si="66"/>
        <v>x</v>
      </c>
      <c r="EF9" s="10" t="str">
        <f t="shared" si="67"/>
        <v>x</v>
      </c>
      <c r="EG9" s="10" t="str">
        <f t="shared" si="68"/>
        <v>x</v>
      </c>
      <c r="EH9" s="10" t="str">
        <f t="shared" si="69"/>
        <v>x</v>
      </c>
      <c r="EL9" s="2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35"/>
    </row>
    <row r="10" spans="1:168" ht="14.25">
      <c r="A10" s="65" t="s">
        <v>25</v>
      </c>
      <c r="B10" s="52"/>
      <c r="C10" s="27"/>
      <c r="D10" s="27"/>
      <c r="E10" s="27"/>
      <c r="F10" s="27"/>
      <c r="G10" s="27"/>
      <c r="H10" s="27"/>
      <c r="I10" s="27"/>
      <c r="J10" s="27"/>
      <c r="K10" s="27"/>
      <c r="L10" s="40"/>
      <c r="M10" s="1"/>
      <c r="N10" s="27"/>
      <c r="O10" s="27"/>
      <c r="P10" s="27"/>
      <c r="Q10" s="27"/>
      <c r="R10" s="27"/>
      <c r="S10" s="27"/>
      <c r="T10" s="27"/>
      <c r="U10" s="27"/>
      <c r="V10" s="40"/>
      <c r="W10" s="1"/>
      <c r="X10" s="27"/>
      <c r="Y10" s="27"/>
      <c r="Z10" s="27"/>
      <c r="AA10" s="27"/>
      <c r="AB10" s="27"/>
      <c r="AC10" s="27"/>
      <c r="AD10" s="27"/>
      <c r="AE10" s="27"/>
      <c r="AF10" s="27"/>
      <c r="AG10" s="30">
        <f t="shared" si="4"/>
      </c>
      <c r="AH10" s="9">
        <f t="shared" si="5"/>
      </c>
      <c r="AI10" s="9">
        <f t="shared" si="6"/>
      </c>
      <c r="AJ10" s="16">
        <f t="shared" si="7"/>
      </c>
      <c r="AK10" s="53">
        <f t="shared" si="8"/>
      </c>
      <c r="AL10" s="3">
        <f t="shared" si="9"/>
      </c>
      <c r="AM10" s="3">
        <f t="shared" si="10"/>
      </c>
      <c r="AN10" s="3">
        <f t="shared" si="11"/>
      </c>
      <c r="AO10" s="3">
        <f t="shared" si="12"/>
      </c>
      <c r="AP10" s="3">
        <f t="shared" si="13"/>
      </c>
      <c r="AQ10" s="3">
        <f t="shared" si="14"/>
      </c>
      <c r="AR10" s="3">
        <f t="shared" si="15"/>
      </c>
      <c r="AS10" s="3">
        <f t="shared" si="16"/>
      </c>
      <c r="AT10" s="35">
        <f t="shared" si="17"/>
      </c>
      <c r="AU10" s="53">
        <f t="shared" si="18"/>
      </c>
      <c r="AV10" s="3">
        <f t="shared" si="19"/>
      </c>
      <c r="AW10" s="3">
        <f t="shared" si="20"/>
      </c>
      <c r="AX10" s="3">
        <f t="shared" si="21"/>
      </c>
      <c r="AY10" s="3">
        <f t="shared" si="22"/>
      </c>
      <c r="AZ10" s="3">
        <f t="shared" si="23"/>
      </c>
      <c r="BA10" s="3">
        <f t="shared" si="24"/>
      </c>
      <c r="BB10" s="3">
        <f t="shared" si="25"/>
      </c>
      <c r="BC10" s="3">
        <f t="shared" si="26"/>
      </c>
      <c r="BD10" s="2">
        <f t="shared" si="27"/>
      </c>
      <c r="BE10" s="53">
        <f t="shared" si="28"/>
      </c>
      <c r="BF10" s="3">
        <f t="shared" si="29"/>
      </c>
      <c r="BG10" s="3">
        <f t="shared" si="30"/>
      </c>
      <c r="BH10" s="3">
        <f t="shared" si="31"/>
      </c>
      <c r="BI10" s="3">
        <f t="shared" si="32"/>
      </c>
      <c r="BJ10" s="3">
        <f t="shared" si="33"/>
      </c>
      <c r="BK10" s="3">
        <f t="shared" si="34"/>
      </c>
      <c r="BL10" s="3">
        <f t="shared" si="35"/>
      </c>
      <c r="BM10" s="3">
        <f t="shared" si="36"/>
      </c>
      <c r="BN10" s="54">
        <f t="shared" si="37"/>
      </c>
      <c r="BU10" s="10">
        <f t="shared" si="38"/>
      </c>
      <c r="BV10" s="10">
        <f t="shared" si="39"/>
      </c>
      <c r="BX10" s="3" t="s">
        <v>73</v>
      </c>
      <c r="BZ10" s="3" t="s">
        <v>0</v>
      </c>
      <c r="CA10" s="3" t="s">
        <v>1</v>
      </c>
      <c r="CB10" s="3" t="s">
        <v>5</v>
      </c>
      <c r="CC10" s="3" t="s">
        <v>6</v>
      </c>
      <c r="DE10" s="10" t="str">
        <f t="shared" si="40"/>
        <v>x</v>
      </c>
      <c r="DF10" s="10" t="str">
        <f t="shared" si="41"/>
        <v>x</v>
      </c>
      <c r="DG10" s="10" t="str">
        <f t="shared" si="42"/>
        <v>x</v>
      </c>
      <c r="DH10" s="10" t="str">
        <f t="shared" si="43"/>
        <v>x</v>
      </c>
      <c r="DI10" s="10" t="str">
        <f t="shared" si="44"/>
        <v>x</v>
      </c>
      <c r="DJ10" s="10" t="str">
        <f t="shared" si="45"/>
        <v>x</v>
      </c>
      <c r="DK10" s="10" t="str">
        <f t="shared" si="46"/>
        <v>x</v>
      </c>
      <c r="DL10" s="10" t="str">
        <f t="shared" si="47"/>
        <v>x</v>
      </c>
      <c r="DM10" s="10" t="str">
        <f t="shared" si="48"/>
        <v>x</v>
      </c>
      <c r="DN10" s="10" t="str">
        <f t="shared" si="49"/>
        <v>x</v>
      </c>
      <c r="DO10" s="10" t="str">
        <f t="shared" si="50"/>
        <v>x</v>
      </c>
      <c r="DP10" s="10" t="str">
        <f t="shared" si="51"/>
        <v>x</v>
      </c>
      <c r="DQ10" s="10" t="str">
        <f t="shared" si="52"/>
        <v>x</v>
      </c>
      <c r="DR10" s="10" t="str">
        <f t="shared" si="53"/>
        <v>x</v>
      </c>
      <c r="DS10" s="10" t="str">
        <f t="shared" si="54"/>
        <v>x</v>
      </c>
      <c r="DT10" s="10" t="str">
        <f t="shared" si="55"/>
        <v>x</v>
      </c>
      <c r="DU10" s="10" t="str">
        <f t="shared" si="56"/>
        <v>x</v>
      </c>
      <c r="DV10" s="10" t="str">
        <f t="shared" si="57"/>
        <v>x</v>
      </c>
      <c r="DW10" s="10" t="str">
        <f t="shared" si="58"/>
        <v>x</v>
      </c>
      <c r="DX10" s="10" t="str">
        <f t="shared" si="59"/>
        <v>x</v>
      </c>
      <c r="DY10" s="10" t="str">
        <f t="shared" si="60"/>
        <v>x</v>
      </c>
      <c r="DZ10" s="10" t="str">
        <f t="shared" si="61"/>
        <v>x</v>
      </c>
      <c r="EA10" s="10" t="str">
        <f t="shared" si="62"/>
        <v>x</v>
      </c>
      <c r="EB10" s="10" t="str">
        <f t="shared" si="63"/>
        <v>x</v>
      </c>
      <c r="EC10" s="10" t="str">
        <f t="shared" si="64"/>
        <v>x</v>
      </c>
      <c r="ED10" s="10" t="str">
        <f t="shared" si="65"/>
        <v>x</v>
      </c>
      <c r="EE10" s="10" t="str">
        <f t="shared" si="66"/>
        <v>x</v>
      </c>
      <c r="EF10" s="10" t="str">
        <f t="shared" si="67"/>
        <v>x</v>
      </c>
      <c r="EG10" s="10" t="str">
        <f t="shared" si="68"/>
        <v>x</v>
      </c>
      <c r="EH10" s="10" t="str">
        <f t="shared" si="69"/>
        <v>x</v>
      </c>
      <c r="EL10" s="2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35"/>
    </row>
    <row r="11" spans="1:168" ht="14.25">
      <c r="A11" s="65" t="s">
        <v>26</v>
      </c>
      <c r="B11" s="52"/>
      <c r="C11" s="27"/>
      <c r="D11" s="27"/>
      <c r="E11" s="27"/>
      <c r="F11" s="27"/>
      <c r="G11" s="27"/>
      <c r="H11" s="27"/>
      <c r="I11" s="27"/>
      <c r="J11" s="27"/>
      <c r="K11" s="27"/>
      <c r="L11" s="40"/>
      <c r="M11" s="1"/>
      <c r="N11" s="27"/>
      <c r="O11" s="27"/>
      <c r="P11" s="27"/>
      <c r="Q11" s="27"/>
      <c r="R11" s="27"/>
      <c r="S11" s="27"/>
      <c r="T11" s="27"/>
      <c r="U11" s="27"/>
      <c r="V11" s="40"/>
      <c r="W11" s="1"/>
      <c r="X11" s="27"/>
      <c r="Y11" s="27"/>
      <c r="Z11" s="27"/>
      <c r="AA11" s="27"/>
      <c r="AB11" s="27"/>
      <c r="AC11" s="27"/>
      <c r="AD11" s="27"/>
      <c r="AE11" s="27"/>
      <c r="AF11" s="27"/>
      <c r="AG11" s="30">
        <f t="shared" si="4"/>
      </c>
      <c r="AH11" s="9">
        <f t="shared" si="5"/>
      </c>
      <c r="AI11" s="9">
        <f t="shared" si="6"/>
      </c>
      <c r="AJ11" s="16">
        <f t="shared" si="7"/>
      </c>
      <c r="AK11" s="53">
        <f t="shared" si="8"/>
      </c>
      <c r="AL11" s="3">
        <f t="shared" si="9"/>
      </c>
      <c r="AM11" s="3">
        <f t="shared" si="10"/>
      </c>
      <c r="AN11" s="3">
        <f t="shared" si="11"/>
      </c>
      <c r="AO11" s="3">
        <f t="shared" si="12"/>
      </c>
      <c r="AP11" s="3">
        <f t="shared" si="13"/>
      </c>
      <c r="AQ11" s="3">
        <f t="shared" si="14"/>
      </c>
      <c r="AR11" s="3">
        <f t="shared" si="15"/>
      </c>
      <c r="AS11" s="3">
        <f t="shared" si="16"/>
      </c>
      <c r="AT11" s="35">
        <f t="shared" si="17"/>
      </c>
      <c r="AU11" s="53">
        <f t="shared" si="18"/>
      </c>
      <c r="AV11" s="3">
        <f t="shared" si="19"/>
      </c>
      <c r="AW11" s="3">
        <f t="shared" si="20"/>
      </c>
      <c r="AX11" s="3">
        <f t="shared" si="21"/>
      </c>
      <c r="AY11" s="3">
        <f t="shared" si="22"/>
      </c>
      <c r="AZ11" s="3">
        <f t="shared" si="23"/>
      </c>
      <c r="BA11" s="3">
        <f t="shared" si="24"/>
      </c>
      <c r="BB11" s="3">
        <f t="shared" si="25"/>
      </c>
      <c r="BC11" s="3">
        <f t="shared" si="26"/>
      </c>
      <c r="BD11" s="2">
        <f t="shared" si="27"/>
      </c>
      <c r="BE11" s="53">
        <f t="shared" si="28"/>
      </c>
      <c r="BF11" s="3">
        <f t="shared" si="29"/>
      </c>
      <c r="BG11" s="3">
        <f t="shared" si="30"/>
      </c>
      <c r="BH11" s="3">
        <f t="shared" si="31"/>
      </c>
      <c r="BI11" s="3">
        <f t="shared" si="32"/>
      </c>
      <c r="BJ11" s="3">
        <f t="shared" si="33"/>
      </c>
      <c r="BK11" s="3">
        <f t="shared" si="34"/>
      </c>
      <c r="BL11" s="3">
        <f t="shared" si="35"/>
      </c>
      <c r="BM11" s="3">
        <f t="shared" si="36"/>
      </c>
      <c r="BN11" s="54">
        <f t="shared" si="37"/>
      </c>
      <c r="BU11" s="10">
        <f t="shared" si="38"/>
      </c>
      <c r="BV11" s="10">
        <f t="shared" si="39"/>
      </c>
      <c r="DE11" s="10" t="str">
        <f t="shared" si="40"/>
        <v>x</v>
      </c>
      <c r="DF11" s="10" t="str">
        <f t="shared" si="41"/>
        <v>x</v>
      </c>
      <c r="DG11" s="10" t="str">
        <f t="shared" si="42"/>
        <v>x</v>
      </c>
      <c r="DH11" s="10" t="str">
        <f t="shared" si="43"/>
        <v>x</v>
      </c>
      <c r="DI11" s="10" t="str">
        <f t="shared" si="44"/>
        <v>x</v>
      </c>
      <c r="DJ11" s="10" t="str">
        <f t="shared" si="45"/>
        <v>x</v>
      </c>
      <c r="DK11" s="10" t="str">
        <f t="shared" si="46"/>
        <v>x</v>
      </c>
      <c r="DL11" s="10" t="str">
        <f t="shared" si="47"/>
        <v>x</v>
      </c>
      <c r="DM11" s="10" t="str">
        <f t="shared" si="48"/>
        <v>x</v>
      </c>
      <c r="DN11" s="10" t="str">
        <f t="shared" si="49"/>
        <v>x</v>
      </c>
      <c r="DO11" s="10" t="str">
        <f t="shared" si="50"/>
        <v>x</v>
      </c>
      <c r="DP11" s="10" t="str">
        <f t="shared" si="51"/>
        <v>x</v>
      </c>
      <c r="DQ11" s="10" t="str">
        <f t="shared" si="52"/>
        <v>x</v>
      </c>
      <c r="DR11" s="10" t="str">
        <f t="shared" si="53"/>
        <v>x</v>
      </c>
      <c r="DS11" s="10" t="str">
        <f t="shared" si="54"/>
        <v>x</v>
      </c>
      <c r="DT11" s="10" t="str">
        <f t="shared" si="55"/>
        <v>x</v>
      </c>
      <c r="DU11" s="10" t="str">
        <f t="shared" si="56"/>
        <v>x</v>
      </c>
      <c r="DV11" s="10" t="str">
        <f t="shared" si="57"/>
        <v>x</v>
      </c>
      <c r="DW11" s="10" t="str">
        <f t="shared" si="58"/>
        <v>x</v>
      </c>
      <c r="DX11" s="10" t="str">
        <f t="shared" si="59"/>
        <v>x</v>
      </c>
      <c r="DY11" s="10" t="str">
        <f t="shared" si="60"/>
        <v>x</v>
      </c>
      <c r="DZ11" s="10" t="str">
        <f t="shared" si="61"/>
        <v>x</v>
      </c>
      <c r="EA11" s="10" t="str">
        <f t="shared" si="62"/>
        <v>x</v>
      </c>
      <c r="EB11" s="10" t="str">
        <f t="shared" si="63"/>
        <v>x</v>
      </c>
      <c r="EC11" s="10" t="str">
        <f t="shared" si="64"/>
        <v>x</v>
      </c>
      <c r="ED11" s="10" t="str">
        <f t="shared" si="65"/>
        <v>x</v>
      </c>
      <c r="EE11" s="10" t="str">
        <f t="shared" si="66"/>
        <v>x</v>
      </c>
      <c r="EF11" s="10" t="str">
        <f t="shared" si="67"/>
        <v>x</v>
      </c>
      <c r="EG11" s="10" t="str">
        <f t="shared" si="68"/>
        <v>x</v>
      </c>
      <c r="EH11" s="10" t="str">
        <f t="shared" si="69"/>
        <v>x</v>
      </c>
      <c r="EL11" s="2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35"/>
    </row>
    <row r="12" spans="1:168" ht="14.25">
      <c r="A12" s="65" t="s">
        <v>27</v>
      </c>
      <c r="B12" s="52"/>
      <c r="C12" s="27"/>
      <c r="D12" s="27"/>
      <c r="E12" s="27"/>
      <c r="F12" s="27"/>
      <c r="G12" s="27"/>
      <c r="H12" s="27"/>
      <c r="I12" s="27"/>
      <c r="J12" s="27"/>
      <c r="K12" s="27"/>
      <c r="L12" s="40"/>
      <c r="M12" s="1"/>
      <c r="N12" s="27"/>
      <c r="O12" s="27"/>
      <c r="P12" s="27"/>
      <c r="Q12" s="27"/>
      <c r="R12" s="27"/>
      <c r="S12" s="27"/>
      <c r="T12" s="27"/>
      <c r="U12" s="27"/>
      <c r="V12" s="40"/>
      <c r="W12" s="1"/>
      <c r="X12" s="27"/>
      <c r="Y12" s="27"/>
      <c r="Z12" s="27"/>
      <c r="AA12" s="27"/>
      <c r="AB12" s="27"/>
      <c r="AC12" s="27"/>
      <c r="AD12" s="27"/>
      <c r="AE12" s="27"/>
      <c r="AF12" s="27"/>
      <c r="AG12" s="30">
        <f t="shared" si="4"/>
      </c>
      <c r="AH12" s="9">
        <f t="shared" si="5"/>
      </c>
      <c r="AI12" s="9">
        <f t="shared" si="6"/>
      </c>
      <c r="AJ12" s="16">
        <f t="shared" si="7"/>
      </c>
      <c r="AK12" s="53">
        <f t="shared" si="8"/>
      </c>
      <c r="AL12" s="3">
        <f t="shared" si="9"/>
      </c>
      <c r="AM12" s="3">
        <f t="shared" si="10"/>
      </c>
      <c r="AN12" s="3">
        <f t="shared" si="11"/>
      </c>
      <c r="AO12" s="3">
        <f t="shared" si="12"/>
      </c>
      <c r="AP12" s="3">
        <f t="shared" si="13"/>
      </c>
      <c r="AQ12" s="3">
        <f t="shared" si="14"/>
      </c>
      <c r="AR12" s="3">
        <f t="shared" si="15"/>
      </c>
      <c r="AS12" s="3">
        <f t="shared" si="16"/>
      </c>
      <c r="AT12" s="35">
        <f t="shared" si="17"/>
      </c>
      <c r="AU12" s="53">
        <f t="shared" si="18"/>
      </c>
      <c r="AV12" s="3">
        <f t="shared" si="19"/>
      </c>
      <c r="AW12" s="3">
        <f t="shared" si="20"/>
      </c>
      <c r="AX12" s="3">
        <f t="shared" si="21"/>
      </c>
      <c r="AY12" s="3">
        <f t="shared" si="22"/>
      </c>
      <c r="AZ12" s="3">
        <f t="shared" si="23"/>
      </c>
      <c r="BA12" s="3">
        <f t="shared" si="24"/>
      </c>
      <c r="BB12" s="3">
        <f t="shared" si="25"/>
      </c>
      <c r="BC12" s="3">
        <f t="shared" si="26"/>
      </c>
      <c r="BD12" s="2">
        <f t="shared" si="27"/>
      </c>
      <c r="BE12" s="53">
        <f t="shared" si="28"/>
      </c>
      <c r="BF12" s="3">
        <f t="shared" si="29"/>
      </c>
      <c r="BG12" s="3">
        <f t="shared" si="30"/>
      </c>
      <c r="BH12" s="3">
        <f t="shared" si="31"/>
      </c>
      <c r="BI12" s="3">
        <f t="shared" si="32"/>
      </c>
      <c r="BJ12" s="3">
        <f t="shared" si="33"/>
      </c>
      <c r="BK12" s="3">
        <f t="shared" si="34"/>
      </c>
      <c r="BL12" s="3">
        <f t="shared" si="35"/>
      </c>
      <c r="BM12" s="3">
        <f t="shared" si="36"/>
      </c>
      <c r="BN12" s="54">
        <f t="shared" si="37"/>
      </c>
      <c r="BU12" s="10">
        <f t="shared" si="38"/>
      </c>
      <c r="BV12" s="10">
        <f t="shared" si="39"/>
      </c>
      <c r="DE12" s="10" t="str">
        <f t="shared" si="40"/>
        <v>x</v>
      </c>
      <c r="DF12" s="10" t="str">
        <f t="shared" si="41"/>
        <v>x</v>
      </c>
      <c r="DG12" s="10" t="str">
        <f t="shared" si="42"/>
        <v>x</v>
      </c>
      <c r="DH12" s="10" t="str">
        <f t="shared" si="43"/>
        <v>x</v>
      </c>
      <c r="DI12" s="10" t="str">
        <f t="shared" si="44"/>
        <v>x</v>
      </c>
      <c r="DJ12" s="10" t="str">
        <f t="shared" si="45"/>
        <v>x</v>
      </c>
      <c r="DK12" s="10" t="str">
        <f t="shared" si="46"/>
        <v>x</v>
      </c>
      <c r="DL12" s="10" t="str">
        <f t="shared" si="47"/>
        <v>x</v>
      </c>
      <c r="DM12" s="10" t="str">
        <f t="shared" si="48"/>
        <v>x</v>
      </c>
      <c r="DN12" s="10" t="str">
        <f t="shared" si="49"/>
        <v>x</v>
      </c>
      <c r="DO12" s="10" t="str">
        <f t="shared" si="50"/>
        <v>x</v>
      </c>
      <c r="DP12" s="10" t="str">
        <f t="shared" si="51"/>
        <v>x</v>
      </c>
      <c r="DQ12" s="10" t="str">
        <f t="shared" si="52"/>
        <v>x</v>
      </c>
      <c r="DR12" s="10" t="str">
        <f t="shared" si="53"/>
        <v>x</v>
      </c>
      <c r="DS12" s="10" t="str">
        <f t="shared" si="54"/>
        <v>x</v>
      </c>
      <c r="DT12" s="10" t="str">
        <f t="shared" si="55"/>
        <v>x</v>
      </c>
      <c r="DU12" s="10" t="str">
        <f t="shared" si="56"/>
        <v>x</v>
      </c>
      <c r="DV12" s="10" t="str">
        <f t="shared" si="57"/>
        <v>x</v>
      </c>
      <c r="DW12" s="10" t="str">
        <f t="shared" si="58"/>
        <v>x</v>
      </c>
      <c r="DX12" s="10" t="str">
        <f t="shared" si="59"/>
        <v>x</v>
      </c>
      <c r="DY12" s="10" t="str">
        <f t="shared" si="60"/>
        <v>x</v>
      </c>
      <c r="DZ12" s="10" t="str">
        <f t="shared" si="61"/>
        <v>x</v>
      </c>
      <c r="EA12" s="10" t="str">
        <f t="shared" si="62"/>
        <v>x</v>
      </c>
      <c r="EB12" s="10" t="str">
        <f t="shared" si="63"/>
        <v>x</v>
      </c>
      <c r="EC12" s="10" t="str">
        <f t="shared" si="64"/>
        <v>x</v>
      </c>
      <c r="ED12" s="10" t="str">
        <f t="shared" si="65"/>
        <v>x</v>
      </c>
      <c r="EE12" s="10" t="str">
        <f t="shared" si="66"/>
        <v>x</v>
      </c>
      <c r="EF12" s="10" t="str">
        <f t="shared" si="67"/>
        <v>x</v>
      </c>
      <c r="EG12" s="10" t="str">
        <f t="shared" si="68"/>
        <v>x</v>
      </c>
      <c r="EH12" s="10" t="str">
        <f t="shared" si="69"/>
        <v>x</v>
      </c>
      <c r="EL12" s="2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35"/>
    </row>
    <row r="13" spans="1:168" ht="14.25">
      <c r="A13" s="65" t="s">
        <v>28</v>
      </c>
      <c r="B13" s="52"/>
      <c r="C13" s="27"/>
      <c r="D13" s="27"/>
      <c r="E13" s="27"/>
      <c r="F13" s="27"/>
      <c r="G13" s="27"/>
      <c r="H13" s="27"/>
      <c r="I13" s="27"/>
      <c r="J13" s="27"/>
      <c r="K13" s="27"/>
      <c r="L13" s="40"/>
      <c r="M13" s="1"/>
      <c r="N13" s="27"/>
      <c r="O13" s="27"/>
      <c r="P13" s="27"/>
      <c r="Q13" s="27"/>
      <c r="R13" s="27"/>
      <c r="S13" s="27"/>
      <c r="T13" s="27"/>
      <c r="U13" s="27"/>
      <c r="V13" s="40"/>
      <c r="W13" s="1"/>
      <c r="X13" s="27"/>
      <c r="Y13" s="27"/>
      <c r="Z13" s="27"/>
      <c r="AA13" s="27"/>
      <c r="AB13" s="27"/>
      <c r="AC13" s="27"/>
      <c r="AD13" s="27"/>
      <c r="AE13" s="27"/>
      <c r="AF13" s="27"/>
      <c r="AG13" s="30">
        <f t="shared" si="4"/>
      </c>
      <c r="AH13" s="9">
        <f t="shared" si="5"/>
      </c>
      <c r="AI13" s="9">
        <f t="shared" si="6"/>
      </c>
      <c r="AJ13" s="16">
        <f t="shared" si="7"/>
      </c>
      <c r="AK13" s="53">
        <f t="shared" si="8"/>
      </c>
      <c r="AL13" s="3">
        <f t="shared" si="9"/>
      </c>
      <c r="AM13" s="3">
        <f t="shared" si="10"/>
      </c>
      <c r="AN13" s="3">
        <f t="shared" si="11"/>
      </c>
      <c r="AO13" s="3">
        <f t="shared" si="12"/>
      </c>
      <c r="AP13" s="3">
        <f t="shared" si="13"/>
      </c>
      <c r="AQ13" s="3">
        <f t="shared" si="14"/>
      </c>
      <c r="AR13" s="3">
        <f t="shared" si="15"/>
      </c>
      <c r="AS13" s="3">
        <f t="shared" si="16"/>
      </c>
      <c r="AT13" s="35">
        <f t="shared" si="17"/>
      </c>
      <c r="AU13" s="53">
        <f t="shared" si="18"/>
      </c>
      <c r="AV13" s="3">
        <f t="shared" si="19"/>
      </c>
      <c r="AW13" s="3">
        <f t="shared" si="20"/>
      </c>
      <c r="AX13" s="3">
        <f t="shared" si="21"/>
      </c>
      <c r="AY13" s="3">
        <f t="shared" si="22"/>
      </c>
      <c r="AZ13" s="3">
        <f t="shared" si="23"/>
      </c>
      <c r="BA13" s="3">
        <f t="shared" si="24"/>
      </c>
      <c r="BB13" s="3">
        <f t="shared" si="25"/>
      </c>
      <c r="BC13" s="3">
        <f t="shared" si="26"/>
      </c>
      <c r="BD13" s="2">
        <f t="shared" si="27"/>
      </c>
      <c r="BE13" s="53">
        <f t="shared" si="28"/>
      </c>
      <c r="BF13" s="3">
        <f t="shared" si="29"/>
      </c>
      <c r="BG13" s="3">
        <f t="shared" si="30"/>
      </c>
      <c r="BH13" s="3">
        <f t="shared" si="31"/>
      </c>
      <c r="BI13" s="3">
        <f t="shared" si="32"/>
      </c>
      <c r="BJ13" s="3">
        <f t="shared" si="33"/>
      </c>
      <c r="BK13" s="3">
        <f t="shared" si="34"/>
      </c>
      <c r="BL13" s="3">
        <f t="shared" si="35"/>
      </c>
      <c r="BM13" s="3">
        <f t="shared" si="36"/>
      </c>
      <c r="BN13" s="54">
        <f t="shared" si="37"/>
      </c>
      <c r="BU13" s="10">
        <f t="shared" si="38"/>
      </c>
      <c r="BV13" s="10">
        <f t="shared" si="39"/>
      </c>
      <c r="DE13" s="10" t="str">
        <f t="shared" si="40"/>
        <v>x</v>
      </c>
      <c r="DF13" s="10" t="str">
        <f t="shared" si="41"/>
        <v>x</v>
      </c>
      <c r="DG13" s="10" t="str">
        <f t="shared" si="42"/>
        <v>x</v>
      </c>
      <c r="DH13" s="10" t="str">
        <f t="shared" si="43"/>
        <v>x</v>
      </c>
      <c r="DI13" s="10" t="str">
        <f t="shared" si="44"/>
        <v>x</v>
      </c>
      <c r="DJ13" s="10" t="str">
        <f t="shared" si="45"/>
        <v>x</v>
      </c>
      <c r="DK13" s="10" t="str">
        <f t="shared" si="46"/>
        <v>x</v>
      </c>
      <c r="DL13" s="10" t="str">
        <f t="shared" si="47"/>
        <v>x</v>
      </c>
      <c r="DM13" s="10" t="str">
        <f t="shared" si="48"/>
        <v>x</v>
      </c>
      <c r="DN13" s="10" t="str">
        <f t="shared" si="49"/>
        <v>x</v>
      </c>
      <c r="DO13" s="10" t="str">
        <f t="shared" si="50"/>
        <v>x</v>
      </c>
      <c r="DP13" s="10" t="str">
        <f t="shared" si="51"/>
        <v>x</v>
      </c>
      <c r="DQ13" s="10" t="str">
        <f t="shared" si="52"/>
        <v>x</v>
      </c>
      <c r="DR13" s="10" t="str">
        <f t="shared" si="53"/>
        <v>x</v>
      </c>
      <c r="DS13" s="10" t="str">
        <f t="shared" si="54"/>
        <v>x</v>
      </c>
      <c r="DT13" s="10" t="str">
        <f t="shared" si="55"/>
        <v>x</v>
      </c>
      <c r="DU13" s="10" t="str">
        <f t="shared" si="56"/>
        <v>x</v>
      </c>
      <c r="DV13" s="10" t="str">
        <f t="shared" si="57"/>
        <v>x</v>
      </c>
      <c r="DW13" s="10" t="str">
        <f t="shared" si="58"/>
        <v>x</v>
      </c>
      <c r="DX13" s="10" t="str">
        <f t="shared" si="59"/>
        <v>x</v>
      </c>
      <c r="DY13" s="10" t="str">
        <f t="shared" si="60"/>
        <v>x</v>
      </c>
      <c r="DZ13" s="10" t="str">
        <f t="shared" si="61"/>
        <v>x</v>
      </c>
      <c r="EA13" s="10" t="str">
        <f t="shared" si="62"/>
        <v>x</v>
      </c>
      <c r="EB13" s="10" t="str">
        <f t="shared" si="63"/>
        <v>x</v>
      </c>
      <c r="EC13" s="10" t="str">
        <f t="shared" si="64"/>
        <v>x</v>
      </c>
      <c r="ED13" s="10" t="str">
        <f t="shared" si="65"/>
        <v>x</v>
      </c>
      <c r="EE13" s="10" t="str">
        <f t="shared" si="66"/>
        <v>x</v>
      </c>
      <c r="EF13" s="10" t="str">
        <f t="shared" si="67"/>
        <v>x</v>
      </c>
      <c r="EG13" s="10" t="str">
        <f t="shared" si="68"/>
        <v>x</v>
      </c>
      <c r="EH13" s="10" t="str">
        <f t="shared" si="69"/>
        <v>x</v>
      </c>
      <c r="EL13" s="2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35"/>
    </row>
    <row r="14" spans="1:168" ht="14.25">
      <c r="A14" s="65" t="s">
        <v>29</v>
      </c>
      <c r="B14" s="52"/>
      <c r="C14" s="27"/>
      <c r="D14" s="27"/>
      <c r="E14" s="27"/>
      <c r="F14" s="27"/>
      <c r="G14" s="27"/>
      <c r="H14" s="27"/>
      <c r="I14" s="27"/>
      <c r="J14" s="27"/>
      <c r="K14" s="27"/>
      <c r="L14" s="40"/>
      <c r="M14" s="1"/>
      <c r="N14" s="27"/>
      <c r="O14" s="27"/>
      <c r="P14" s="27"/>
      <c r="Q14" s="27"/>
      <c r="R14" s="27"/>
      <c r="S14" s="27"/>
      <c r="T14" s="27"/>
      <c r="U14" s="27"/>
      <c r="V14" s="40"/>
      <c r="W14" s="1"/>
      <c r="X14" s="27"/>
      <c r="Y14" s="27"/>
      <c r="Z14" s="27"/>
      <c r="AA14" s="27"/>
      <c r="AB14" s="27"/>
      <c r="AC14" s="27"/>
      <c r="AD14" s="27"/>
      <c r="AE14" s="27"/>
      <c r="AF14" s="27"/>
      <c r="AG14" s="30">
        <f t="shared" si="4"/>
      </c>
      <c r="AH14" s="9">
        <f t="shared" si="5"/>
      </c>
      <c r="AI14" s="9">
        <f t="shared" si="6"/>
      </c>
      <c r="AJ14" s="16">
        <f t="shared" si="7"/>
      </c>
      <c r="AK14" s="53">
        <f t="shared" si="8"/>
      </c>
      <c r="AL14" s="3">
        <f t="shared" si="9"/>
      </c>
      <c r="AM14" s="3">
        <f t="shared" si="10"/>
      </c>
      <c r="AN14" s="3">
        <f t="shared" si="11"/>
      </c>
      <c r="AO14" s="3">
        <f t="shared" si="12"/>
      </c>
      <c r="AP14" s="3">
        <f t="shared" si="13"/>
      </c>
      <c r="AQ14" s="3">
        <f t="shared" si="14"/>
      </c>
      <c r="AR14" s="3">
        <f t="shared" si="15"/>
      </c>
      <c r="AS14" s="3">
        <f t="shared" si="16"/>
      </c>
      <c r="AT14" s="35">
        <f t="shared" si="17"/>
      </c>
      <c r="AU14" s="53">
        <f t="shared" si="18"/>
      </c>
      <c r="AV14" s="3">
        <f t="shared" si="19"/>
      </c>
      <c r="AW14" s="3">
        <f t="shared" si="20"/>
      </c>
      <c r="AX14" s="3">
        <f t="shared" si="21"/>
      </c>
      <c r="AY14" s="3">
        <f t="shared" si="22"/>
      </c>
      <c r="AZ14" s="3">
        <f t="shared" si="23"/>
      </c>
      <c r="BA14" s="3">
        <f t="shared" si="24"/>
      </c>
      <c r="BB14" s="3">
        <f t="shared" si="25"/>
      </c>
      <c r="BC14" s="3">
        <f t="shared" si="26"/>
      </c>
      <c r="BD14" s="2">
        <f t="shared" si="27"/>
      </c>
      <c r="BE14" s="53">
        <f t="shared" si="28"/>
      </c>
      <c r="BF14" s="3">
        <f t="shared" si="29"/>
      </c>
      <c r="BG14" s="3">
        <f t="shared" si="30"/>
      </c>
      <c r="BH14" s="3">
        <f t="shared" si="31"/>
      </c>
      <c r="BI14" s="3">
        <f t="shared" si="32"/>
      </c>
      <c r="BJ14" s="3">
        <f t="shared" si="33"/>
      </c>
      <c r="BK14" s="3">
        <f t="shared" si="34"/>
      </c>
      <c r="BL14" s="3">
        <f t="shared" si="35"/>
      </c>
      <c r="BM14" s="3">
        <f t="shared" si="36"/>
      </c>
      <c r="BN14" s="54">
        <f t="shared" si="37"/>
      </c>
      <c r="BU14" s="10">
        <f t="shared" si="38"/>
      </c>
      <c r="BV14" s="10">
        <f t="shared" si="39"/>
      </c>
      <c r="DE14" s="10" t="str">
        <f t="shared" si="40"/>
        <v>x</v>
      </c>
      <c r="DF14" s="10" t="str">
        <f t="shared" si="41"/>
        <v>x</v>
      </c>
      <c r="DG14" s="10" t="str">
        <f t="shared" si="42"/>
        <v>x</v>
      </c>
      <c r="DH14" s="10" t="str">
        <f t="shared" si="43"/>
        <v>x</v>
      </c>
      <c r="DI14" s="10" t="str">
        <f t="shared" si="44"/>
        <v>x</v>
      </c>
      <c r="DJ14" s="10" t="str">
        <f t="shared" si="45"/>
        <v>x</v>
      </c>
      <c r="DK14" s="10" t="str">
        <f t="shared" si="46"/>
        <v>x</v>
      </c>
      <c r="DL14" s="10" t="str">
        <f t="shared" si="47"/>
        <v>x</v>
      </c>
      <c r="DM14" s="10" t="str">
        <f t="shared" si="48"/>
        <v>x</v>
      </c>
      <c r="DN14" s="10" t="str">
        <f t="shared" si="49"/>
        <v>x</v>
      </c>
      <c r="DO14" s="10" t="str">
        <f t="shared" si="50"/>
        <v>x</v>
      </c>
      <c r="DP14" s="10" t="str">
        <f t="shared" si="51"/>
        <v>x</v>
      </c>
      <c r="DQ14" s="10" t="str">
        <f t="shared" si="52"/>
        <v>x</v>
      </c>
      <c r="DR14" s="10" t="str">
        <f t="shared" si="53"/>
        <v>x</v>
      </c>
      <c r="DS14" s="10" t="str">
        <f t="shared" si="54"/>
        <v>x</v>
      </c>
      <c r="DT14" s="10" t="str">
        <f t="shared" si="55"/>
        <v>x</v>
      </c>
      <c r="DU14" s="10" t="str">
        <f t="shared" si="56"/>
        <v>x</v>
      </c>
      <c r="DV14" s="10" t="str">
        <f t="shared" si="57"/>
        <v>x</v>
      </c>
      <c r="DW14" s="10" t="str">
        <f t="shared" si="58"/>
        <v>x</v>
      </c>
      <c r="DX14" s="10" t="str">
        <f t="shared" si="59"/>
        <v>x</v>
      </c>
      <c r="DY14" s="10" t="str">
        <f t="shared" si="60"/>
        <v>x</v>
      </c>
      <c r="DZ14" s="10" t="str">
        <f t="shared" si="61"/>
        <v>x</v>
      </c>
      <c r="EA14" s="10" t="str">
        <f t="shared" si="62"/>
        <v>x</v>
      </c>
      <c r="EB14" s="10" t="str">
        <f t="shared" si="63"/>
        <v>x</v>
      </c>
      <c r="EC14" s="10" t="str">
        <f t="shared" si="64"/>
        <v>x</v>
      </c>
      <c r="ED14" s="10" t="str">
        <f t="shared" si="65"/>
        <v>x</v>
      </c>
      <c r="EE14" s="10" t="str">
        <f t="shared" si="66"/>
        <v>x</v>
      </c>
      <c r="EF14" s="10" t="str">
        <f t="shared" si="67"/>
        <v>x</v>
      </c>
      <c r="EG14" s="10" t="str">
        <f t="shared" si="68"/>
        <v>x</v>
      </c>
      <c r="EH14" s="10" t="str">
        <f t="shared" si="69"/>
        <v>x</v>
      </c>
      <c r="EL14" s="2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35"/>
    </row>
    <row r="15" spans="1:168" ht="14.25">
      <c r="A15" s="65" t="s">
        <v>30</v>
      </c>
      <c r="B15" s="52"/>
      <c r="C15" s="27"/>
      <c r="D15" s="27"/>
      <c r="E15" s="27"/>
      <c r="F15" s="27"/>
      <c r="G15" s="27"/>
      <c r="H15" s="27"/>
      <c r="I15" s="27"/>
      <c r="J15" s="27"/>
      <c r="K15" s="27"/>
      <c r="L15" s="40"/>
      <c r="M15" s="1"/>
      <c r="N15" s="27"/>
      <c r="O15" s="27"/>
      <c r="P15" s="27"/>
      <c r="Q15" s="27"/>
      <c r="R15" s="27"/>
      <c r="S15" s="27"/>
      <c r="T15" s="27"/>
      <c r="U15" s="27"/>
      <c r="V15" s="40"/>
      <c r="W15" s="1"/>
      <c r="X15" s="27"/>
      <c r="Y15" s="27"/>
      <c r="Z15" s="27"/>
      <c r="AA15" s="27"/>
      <c r="AB15" s="27"/>
      <c r="AC15" s="27"/>
      <c r="AD15" s="27"/>
      <c r="AE15" s="27"/>
      <c r="AF15" s="27"/>
      <c r="AG15" s="30">
        <f t="shared" si="4"/>
      </c>
      <c r="AH15" s="9">
        <f t="shared" si="5"/>
      </c>
      <c r="AI15" s="9">
        <f t="shared" si="6"/>
      </c>
      <c r="AJ15" s="16">
        <f t="shared" si="7"/>
      </c>
      <c r="AK15" s="53">
        <f t="shared" si="8"/>
      </c>
      <c r="AL15" s="3">
        <f t="shared" si="9"/>
      </c>
      <c r="AM15" s="3">
        <f t="shared" si="10"/>
      </c>
      <c r="AN15" s="3">
        <f t="shared" si="11"/>
      </c>
      <c r="AO15" s="3">
        <f t="shared" si="12"/>
      </c>
      <c r="AP15" s="3">
        <f t="shared" si="13"/>
      </c>
      <c r="AQ15" s="3">
        <f t="shared" si="14"/>
      </c>
      <c r="AR15" s="3">
        <f t="shared" si="15"/>
      </c>
      <c r="AS15" s="3">
        <f t="shared" si="16"/>
      </c>
      <c r="AT15" s="35">
        <f t="shared" si="17"/>
      </c>
      <c r="AU15" s="53">
        <f t="shared" si="18"/>
      </c>
      <c r="AV15" s="3">
        <f t="shared" si="19"/>
      </c>
      <c r="AW15" s="3">
        <f t="shared" si="20"/>
      </c>
      <c r="AX15" s="3">
        <f t="shared" si="21"/>
      </c>
      <c r="AY15" s="3">
        <f t="shared" si="22"/>
      </c>
      <c r="AZ15" s="3">
        <f t="shared" si="23"/>
      </c>
      <c r="BA15" s="3">
        <f t="shared" si="24"/>
      </c>
      <c r="BB15" s="3">
        <f t="shared" si="25"/>
      </c>
      <c r="BC15" s="3">
        <f t="shared" si="26"/>
      </c>
      <c r="BD15" s="2">
        <f t="shared" si="27"/>
      </c>
      <c r="BE15" s="53">
        <f t="shared" si="28"/>
      </c>
      <c r="BF15" s="3">
        <f t="shared" si="29"/>
      </c>
      <c r="BG15" s="3">
        <f t="shared" si="30"/>
      </c>
      <c r="BH15" s="3">
        <f t="shared" si="31"/>
      </c>
      <c r="BI15" s="3">
        <f t="shared" si="32"/>
      </c>
      <c r="BJ15" s="3">
        <f t="shared" si="33"/>
      </c>
      <c r="BK15" s="3">
        <f t="shared" si="34"/>
      </c>
      <c r="BL15" s="3">
        <f t="shared" si="35"/>
      </c>
      <c r="BM15" s="3">
        <f t="shared" si="36"/>
      </c>
      <c r="BN15" s="54">
        <f t="shared" si="37"/>
      </c>
      <c r="BU15" s="10">
        <f t="shared" si="38"/>
      </c>
      <c r="BV15" s="10">
        <f t="shared" si="39"/>
      </c>
      <c r="DE15" s="10" t="str">
        <f t="shared" si="40"/>
        <v>x</v>
      </c>
      <c r="DF15" s="10" t="str">
        <f t="shared" si="41"/>
        <v>x</v>
      </c>
      <c r="DG15" s="10" t="str">
        <f t="shared" si="42"/>
        <v>x</v>
      </c>
      <c r="DH15" s="10" t="str">
        <f t="shared" si="43"/>
        <v>x</v>
      </c>
      <c r="DI15" s="10" t="str">
        <f t="shared" si="44"/>
        <v>x</v>
      </c>
      <c r="DJ15" s="10" t="str">
        <f t="shared" si="45"/>
        <v>x</v>
      </c>
      <c r="DK15" s="10" t="str">
        <f t="shared" si="46"/>
        <v>x</v>
      </c>
      <c r="DL15" s="10" t="str">
        <f t="shared" si="47"/>
        <v>x</v>
      </c>
      <c r="DM15" s="10" t="str">
        <f t="shared" si="48"/>
        <v>x</v>
      </c>
      <c r="DN15" s="10" t="str">
        <f t="shared" si="49"/>
        <v>x</v>
      </c>
      <c r="DO15" s="10" t="str">
        <f t="shared" si="50"/>
        <v>x</v>
      </c>
      <c r="DP15" s="10" t="str">
        <f t="shared" si="51"/>
        <v>x</v>
      </c>
      <c r="DQ15" s="10" t="str">
        <f t="shared" si="52"/>
        <v>x</v>
      </c>
      <c r="DR15" s="10" t="str">
        <f t="shared" si="53"/>
        <v>x</v>
      </c>
      <c r="DS15" s="10" t="str">
        <f t="shared" si="54"/>
        <v>x</v>
      </c>
      <c r="DT15" s="10" t="str">
        <f t="shared" si="55"/>
        <v>x</v>
      </c>
      <c r="DU15" s="10" t="str">
        <f t="shared" si="56"/>
        <v>x</v>
      </c>
      <c r="DV15" s="10" t="str">
        <f t="shared" si="57"/>
        <v>x</v>
      </c>
      <c r="DW15" s="10" t="str">
        <f t="shared" si="58"/>
        <v>x</v>
      </c>
      <c r="DX15" s="10" t="str">
        <f t="shared" si="59"/>
        <v>x</v>
      </c>
      <c r="DY15" s="10" t="str">
        <f t="shared" si="60"/>
        <v>x</v>
      </c>
      <c r="DZ15" s="10" t="str">
        <f t="shared" si="61"/>
        <v>x</v>
      </c>
      <c r="EA15" s="10" t="str">
        <f t="shared" si="62"/>
        <v>x</v>
      </c>
      <c r="EB15" s="10" t="str">
        <f t="shared" si="63"/>
        <v>x</v>
      </c>
      <c r="EC15" s="10" t="str">
        <f t="shared" si="64"/>
        <v>x</v>
      </c>
      <c r="ED15" s="10" t="str">
        <f t="shared" si="65"/>
        <v>x</v>
      </c>
      <c r="EE15" s="10" t="str">
        <f t="shared" si="66"/>
        <v>x</v>
      </c>
      <c r="EF15" s="10" t="str">
        <f t="shared" si="67"/>
        <v>x</v>
      </c>
      <c r="EG15" s="10" t="str">
        <f t="shared" si="68"/>
        <v>x</v>
      </c>
      <c r="EH15" s="10" t="str">
        <f t="shared" si="69"/>
        <v>x</v>
      </c>
      <c r="EL15" s="2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35"/>
    </row>
    <row r="16" spans="1:168" ht="14.25">
      <c r="A16" s="65" t="s">
        <v>31</v>
      </c>
      <c r="B16" s="52"/>
      <c r="C16" s="27"/>
      <c r="D16" s="27"/>
      <c r="E16" s="27"/>
      <c r="F16" s="27"/>
      <c r="G16" s="27"/>
      <c r="H16" s="27"/>
      <c r="I16" s="27"/>
      <c r="J16" s="27"/>
      <c r="K16" s="27"/>
      <c r="L16" s="40"/>
      <c r="M16" s="1"/>
      <c r="N16" s="27"/>
      <c r="O16" s="27"/>
      <c r="P16" s="27"/>
      <c r="Q16" s="27"/>
      <c r="R16" s="27"/>
      <c r="S16" s="27"/>
      <c r="T16" s="27"/>
      <c r="U16" s="27"/>
      <c r="V16" s="40"/>
      <c r="W16" s="1"/>
      <c r="X16" s="27"/>
      <c r="Y16" s="27"/>
      <c r="Z16" s="27"/>
      <c r="AA16" s="27"/>
      <c r="AB16" s="27"/>
      <c r="AC16" s="27"/>
      <c r="AD16" s="27"/>
      <c r="AE16" s="27"/>
      <c r="AF16" s="27"/>
      <c r="AG16" s="30">
        <f t="shared" si="4"/>
      </c>
      <c r="AH16" s="9">
        <f t="shared" si="5"/>
      </c>
      <c r="AI16" s="9">
        <f t="shared" si="6"/>
      </c>
      <c r="AJ16" s="16">
        <f t="shared" si="7"/>
      </c>
      <c r="AK16" s="53">
        <f t="shared" si="8"/>
      </c>
      <c r="AL16" s="3">
        <f t="shared" si="9"/>
      </c>
      <c r="AM16" s="3">
        <f t="shared" si="10"/>
      </c>
      <c r="AN16" s="3">
        <f t="shared" si="11"/>
      </c>
      <c r="AO16" s="3">
        <f t="shared" si="12"/>
      </c>
      <c r="AP16" s="3">
        <f t="shared" si="13"/>
      </c>
      <c r="AQ16" s="3">
        <f t="shared" si="14"/>
      </c>
      <c r="AR16" s="3">
        <f t="shared" si="15"/>
      </c>
      <c r="AS16" s="3">
        <f t="shared" si="16"/>
      </c>
      <c r="AT16" s="35">
        <f t="shared" si="17"/>
      </c>
      <c r="AU16" s="53">
        <f t="shared" si="18"/>
      </c>
      <c r="AV16" s="3">
        <f t="shared" si="19"/>
      </c>
      <c r="AW16" s="3">
        <f t="shared" si="20"/>
      </c>
      <c r="AX16" s="3">
        <f t="shared" si="21"/>
      </c>
      <c r="AY16" s="3">
        <f t="shared" si="22"/>
      </c>
      <c r="AZ16" s="3">
        <f t="shared" si="23"/>
      </c>
      <c r="BA16" s="3">
        <f t="shared" si="24"/>
      </c>
      <c r="BB16" s="3">
        <f t="shared" si="25"/>
      </c>
      <c r="BC16" s="3">
        <f t="shared" si="26"/>
      </c>
      <c r="BD16" s="2">
        <f t="shared" si="27"/>
      </c>
      <c r="BE16" s="53">
        <f t="shared" si="28"/>
      </c>
      <c r="BF16" s="3">
        <f t="shared" si="29"/>
      </c>
      <c r="BG16" s="3">
        <f t="shared" si="30"/>
      </c>
      <c r="BH16" s="3">
        <f t="shared" si="31"/>
      </c>
      <c r="BI16" s="3">
        <f t="shared" si="32"/>
      </c>
      <c r="BJ16" s="3">
        <f t="shared" si="33"/>
      </c>
      <c r="BK16" s="3">
        <f t="shared" si="34"/>
      </c>
      <c r="BL16" s="3">
        <f t="shared" si="35"/>
      </c>
      <c r="BM16" s="3">
        <f t="shared" si="36"/>
      </c>
      <c r="BN16" s="54">
        <f t="shared" si="37"/>
      </c>
      <c r="BU16" s="10">
        <f t="shared" si="38"/>
      </c>
      <c r="BV16" s="10">
        <f t="shared" si="39"/>
      </c>
      <c r="DE16" s="10" t="str">
        <f t="shared" si="40"/>
        <v>x</v>
      </c>
      <c r="DF16" s="10" t="str">
        <f t="shared" si="41"/>
        <v>x</v>
      </c>
      <c r="DG16" s="10" t="str">
        <f t="shared" si="42"/>
        <v>x</v>
      </c>
      <c r="DH16" s="10" t="str">
        <f t="shared" si="43"/>
        <v>x</v>
      </c>
      <c r="DI16" s="10" t="str">
        <f t="shared" si="44"/>
        <v>x</v>
      </c>
      <c r="DJ16" s="10" t="str">
        <f t="shared" si="45"/>
        <v>x</v>
      </c>
      <c r="DK16" s="10" t="str">
        <f t="shared" si="46"/>
        <v>x</v>
      </c>
      <c r="DL16" s="10" t="str">
        <f t="shared" si="47"/>
        <v>x</v>
      </c>
      <c r="DM16" s="10" t="str">
        <f t="shared" si="48"/>
        <v>x</v>
      </c>
      <c r="DN16" s="10" t="str">
        <f t="shared" si="49"/>
        <v>x</v>
      </c>
      <c r="DO16" s="10" t="str">
        <f t="shared" si="50"/>
        <v>x</v>
      </c>
      <c r="DP16" s="10" t="str">
        <f t="shared" si="51"/>
        <v>x</v>
      </c>
      <c r="DQ16" s="10" t="str">
        <f t="shared" si="52"/>
        <v>x</v>
      </c>
      <c r="DR16" s="10" t="str">
        <f t="shared" si="53"/>
        <v>x</v>
      </c>
      <c r="DS16" s="10" t="str">
        <f t="shared" si="54"/>
        <v>x</v>
      </c>
      <c r="DT16" s="10" t="str">
        <f t="shared" si="55"/>
        <v>x</v>
      </c>
      <c r="DU16" s="10" t="str">
        <f t="shared" si="56"/>
        <v>x</v>
      </c>
      <c r="DV16" s="10" t="str">
        <f t="shared" si="57"/>
        <v>x</v>
      </c>
      <c r="DW16" s="10" t="str">
        <f t="shared" si="58"/>
        <v>x</v>
      </c>
      <c r="DX16" s="10" t="str">
        <f t="shared" si="59"/>
        <v>x</v>
      </c>
      <c r="DY16" s="10" t="str">
        <f t="shared" si="60"/>
        <v>x</v>
      </c>
      <c r="DZ16" s="10" t="str">
        <f t="shared" si="61"/>
        <v>x</v>
      </c>
      <c r="EA16" s="10" t="str">
        <f t="shared" si="62"/>
        <v>x</v>
      </c>
      <c r="EB16" s="10" t="str">
        <f t="shared" si="63"/>
        <v>x</v>
      </c>
      <c r="EC16" s="10" t="str">
        <f t="shared" si="64"/>
        <v>x</v>
      </c>
      <c r="ED16" s="10" t="str">
        <f t="shared" si="65"/>
        <v>x</v>
      </c>
      <c r="EE16" s="10" t="str">
        <f t="shared" si="66"/>
        <v>x</v>
      </c>
      <c r="EF16" s="10" t="str">
        <f t="shared" si="67"/>
        <v>x</v>
      </c>
      <c r="EG16" s="10" t="str">
        <f t="shared" si="68"/>
        <v>x</v>
      </c>
      <c r="EH16" s="10" t="str">
        <f t="shared" si="69"/>
        <v>x</v>
      </c>
      <c r="EL16" s="2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35"/>
    </row>
    <row r="17" spans="1:168" ht="14.25">
      <c r="A17" s="65" t="s">
        <v>32</v>
      </c>
      <c r="B17" s="52"/>
      <c r="C17" s="27"/>
      <c r="D17" s="27"/>
      <c r="E17" s="27"/>
      <c r="F17" s="27"/>
      <c r="G17" s="27"/>
      <c r="H17" s="27"/>
      <c r="I17" s="27"/>
      <c r="J17" s="27"/>
      <c r="K17" s="27"/>
      <c r="L17" s="40"/>
      <c r="M17" s="1"/>
      <c r="N17" s="27"/>
      <c r="O17" s="27"/>
      <c r="P17" s="27"/>
      <c r="Q17" s="27"/>
      <c r="R17" s="27"/>
      <c r="S17" s="27"/>
      <c r="T17" s="27"/>
      <c r="U17" s="27"/>
      <c r="V17" s="40"/>
      <c r="W17" s="1"/>
      <c r="X17" s="27"/>
      <c r="Y17" s="27"/>
      <c r="Z17" s="27"/>
      <c r="AA17" s="27"/>
      <c r="AB17" s="27"/>
      <c r="AC17" s="27"/>
      <c r="AD17" s="27"/>
      <c r="AE17" s="27"/>
      <c r="AF17" s="27"/>
      <c r="AG17" s="30">
        <f t="shared" si="4"/>
      </c>
      <c r="AH17" s="9">
        <f t="shared" si="5"/>
      </c>
      <c r="AI17" s="9">
        <f t="shared" si="6"/>
      </c>
      <c r="AJ17" s="16">
        <f t="shared" si="7"/>
      </c>
      <c r="AK17" s="53">
        <f t="shared" si="8"/>
      </c>
      <c r="AL17" s="3">
        <f t="shared" si="9"/>
      </c>
      <c r="AM17" s="3">
        <f t="shared" si="10"/>
      </c>
      <c r="AN17" s="3">
        <f t="shared" si="11"/>
      </c>
      <c r="AO17" s="3">
        <f t="shared" si="12"/>
      </c>
      <c r="AP17" s="3">
        <f t="shared" si="13"/>
      </c>
      <c r="AQ17" s="3">
        <f t="shared" si="14"/>
      </c>
      <c r="AR17" s="3">
        <f t="shared" si="15"/>
      </c>
      <c r="AS17" s="3">
        <f t="shared" si="16"/>
      </c>
      <c r="AT17" s="35">
        <f t="shared" si="17"/>
      </c>
      <c r="AU17" s="53">
        <f t="shared" si="18"/>
      </c>
      <c r="AV17" s="3">
        <f t="shared" si="19"/>
      </c>
      <c r="AW17" s="3">
        <f t="shared" si="20"/>
      </c>
      <c r="AX17" s="3">
        <f t="shared" si="21"/>
      </c>
      <c r="AY17" s="3">
        <f t="shared" si="22"/>
      </c>
      <c r="AZ17" s="3">
        <f t="shared" si="23"/>
      </c>
      <c r="BA17" s="3">
        <f t="shared" si="24"/>
      </c>
      <c r="BB17" s="3">
        <f t="shared" si="25"/>
      </c>
      <c r="BC17" s="3">
        <f t="shared" si="26"/>
      </c>
      <c r="BD17" s="2">
        <f t="shared" si="27"/>
      </c>
      <c r="BE17" s="53">
        <f t="shared" si="28"/>
      </c>
      <c r="BF17" s="3">
        <f t="shared" si="29"/>
      </c>
      <c r="BG17" s="3">
        <f t="shared" si="30"/>
      </c>
      <c r="BH17" s="3">
        <f t="shared" si="31"/>
      </c>
      <c r="BI17" s="3">
        <f t="shared" si="32"/>
      </c>
      <c r="BJ17" s="3">
        <f t="shared" si="33"/>
      </c>
      <c r="BK17" s="3">
        <f t="shared" si="34"/>
      </c>
      <c r="BL17" s="3">
        <f t="shared" si="35"/>
      </c>
      <c r="BM17" s="3">
        <f t="shared" si="36"/>
      </c>
      <c r="BN17" s="54">
        <f t="shared" si="37"/>
      </c>
      <c r="BU17" s="10">
        <f t="shared" si="38"/>
      </c>
      <c r="BV17" s="10">
        <f t="shared" si="39"/>
      </c>
      <c r="DE17" s="10" t="str">
        <f t="shared" si="40"/>
        <v>x</v>
      </c>
      <c r="DF17" s="10" t="str">
        <f t="shared" si="41"/>
        <v>x</v>
      </c>
      <c r="DG17" s="10" t="str">
        <f t="shared" si="42"/>
        <v>x</v>
      </c>
      <c r="DH17" s="10" t="str">
        <f t="shared" si="43"/>
        <v>x</v>
      </c>
      <c r="DI17" s="10" t="str">
        <f t="shared" si="44"/>
        <v>x</v>
      </c>
      <c r="DJ17" s="10" t="str">
        <f t="shared" si="45"/>
        <v>x</v>
      </c>
      <c r="DK17" s="10" t="str">
        <f t="shared" si="46"/>
        <v>x</v>
      </c>
      <c r="DL17" s="10" t="str">
        <f t="shared" si="47"/>
        <v>x</v>
      </c>
      <c r="DM17" s="10" t="str">
        <f t="shared" si="48"/>
        <v>x</v>
      </c>
      <c r="DN17" s="10" t="str">
        <f t="shared" si="49"/>
        <v>x</v>
      </c>
      <c r="DO17" s="10" t="str">
        <f t="shared" si="50"/>
        <v>x</v>
      </c>
      <c r="DP17" s="10" t="str">
        <f t="shared" si="51"/>
        <v>x</v>
      </c>
      <c r="DQ17" s="10" t="str">
        <f t="shared" si="52"/>
        <v>x</v>
      </c>
      <c r="DR17" s="10" t="str">
        <f t="shared" si="53"/>
        <v>x</v>
      </c>
      <c r="DS17" s="10" t="str">
        <f t="shared" si="54"/>
        <v>x</v>
      </c>
      <c r="DT17" s="10" t="str">
        <f t="shared" si="55"/>
        <v>x</v>
      </c>
      <c r="DU17" s="10" t="str">
        <f t="shared" si="56"/>
        <v>x</v>
      </c>
      <c r="DV17" s="10" t="str">
        <f t="shared" si="57"/>
        <v>x</v>
      </c>
      <c r="DW17" s="10" t="str">
        <f t="shared" si="58"/>
        <v>x</v>
      </c>
      <c r="DX17" s="10" t="str">
        <f t="shared" si="59"/>
        <v>x</v>
      </c>
      <c r="DY17" s="10" t="str">
        <f t="shared" si="60"/>
        <v>x</v>
      </c>
      <c r="DZ17" s="10" t="str">
        <f t="shared" si="61"/>
        <v>x</v>
      </c>
      <c r="EA17" s="10" t="str">
        <f t="shared" si="62"/>
        <v>x</v>
      </c>
      <c r="EB17" s="10" t="str">
        <f t="shared" si="63"/>
        <v>x</v>
      </c>
      <c r="EC17" s="10" t="str">
        <f t="shared" si="64"/>
        <v>x</v>
      </c>
      <c r="ED17" s="10" t="str">
        <f t="shared" si="65"/>
        <v>x</v>
      </c>
      <c r="EE17" s="10" t="str">
        <f t="shared" si="66"/>
        <v>x</v>
      </c>
      <c r="EF17" s="10" t="str">
        <f t="shared" si="67"/>
        <v>x</v>
      </c>
      <c r="EG17" s="10" t="str">
        <f t="shared" si="68"/>
        <v>x</v>
      </c>
      <c r="EH17" s="10" t="str">
        <f t="shared" si="69"/>
        <v>x</v>
      </c>
      <c r="EL17" s="2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35"/>
    </row>
    <row r="18" spans="1:168" ht="14.25">
      <c r="A18" s="65" t="s">
        <v>33</v>
      </c>
      <c r="B18" s="52"/>
      <c r="C18" s="27"/>
      <c r="D18" s="27"/>
      <c r="E18" s="27"/>
      <c r="F18" s="27"/>
      <c r="G18" s="27"/>
      <c r="H18" s="27"/>
      <c r="I18" s="27"/>
      <c r="J18" s="27"/>
      <c r="K18" s="27"/>
      <c r="L18" s="40"/>
      <c r="M18" s="1"/>
      <c r="N18" s="27"/>
      <c r="O18" s="27"/>
      <c r="P18" s="27"/>
      <c r="Q18" s="27"/>
      <c r="R18" s="27"/>
      <c r="S18" s="27"/>
      <c r="T18" s="27"/>
      <c r="U18" s="27"/>
      <c r="V18" s="40"/>
      <c r="W18" s="1"/>
      <c r="X18" s="27"/>
      <c r="Y18" s="27"/>
      <c r="Z18" s="27"/>
      <c r="AA18" s="27"/>
      <c r="AB18" s="27"/>
      <c r="AC18" s="27"/>
      <c r="AD18" s="27"/>
      <c r="AE18" s="27"/>
      <c r="AF18" s="27"/>
      <c r="AG18" s="30">
        <f t="shared" si="4"/>
      </c>
      <c r="AH18" s="9">
        <f t="shared" si="5"/>
      </c>
      <c r="AI18" s="9">
        <f t="shared" si="6"/>
      </c>
      <c r="AJ18" s="16">
        <f t="shared" si="7"/>
      </c>
      <c r="AK18" s="53">
        <f t="shared" si="8"/>
      </c>
      <c r="AL18" s="3">
        <f t="shared" si="9"/>
      </c>
      <c r="AM18" s="3">
        <f t="shared" si="10"/>
      </c>
      <c r="AN18" s="3">
        <f t="shared" si="11"/>
      </c>
      <c r="AO18" s="3">
        <f t="shared" si="12"/>
      </c>
      <c r="AP18" s="3">
        <f t="shared" si="13"/>
      </c>
      <c r="AQ18" s="3">
        <f t="shared" si="14"/>
      </c>
      <c r="AR18" s="3">
        <f t="shared" si="15"/>
      </c>
      <c r="AS18" s="3">
        <f t="shared" si="16"/>
      </c>
      <c r="AT18" s="35">
        <f t="shared" si="17"/>
      </c>
      <c r="AU18" s="53">
        <f t="shared" si="18"/>
      </c>
      <c r="AV18" s="3">
        <f t="shared" si="19"/>
      </c>
      <c r="AW18" s="3">
        <f t="shared" si="20"/>
      </c>
      <c r="AX18" s="3">
        <f t="shared" si="21"/>
      </c>
      <c r="AY18" s="3">
        <f t="shared" si="22"/>
      </c>
      <c r="AZ18" s="3">
        <f t="shared" si="23"/>
      </c>
      <c r="BA18" s="3">
        <f t="shared" si="24"/>
      </c>
      <c r="BB18" s="3">
        <f t="shared" si="25"/>
      </c>
      <c r="BC18" s="3">
        <f t="shared" si="26"/>
      </c>
      <c r="BD18" s="2">
        <f t="shared" si="27"/>
      </c>
      <c r="BE18" s="53">
        <f t="shared" si="28"/>
      </c>
      <c r="BF18" s="3">
        <f t="shared" si="29"/>
      </c>
      <c r="BG18" s="3">
        <f t="shared" si="30"/>
      </c>
      <c r="BH18" s="3">
        <f t="shared" si="31"/>
      </c>
      <c r="BI18" s="3">
        <f t="shared" si="32"/>
      </c>
      <c r="BJ18" s="3">
        <f t="shared" si="33"/>
      </c>
      <c r="BK18" s="3">
        <f t="shared" si="34"/>
      </c>
      <c r="BL18" s="3">
        <f t="shared" si="35"/>
      </c>
      <c r="BM18" s="3">
        <f t="shared" si="36"/>
      </c>
      <c r="BN18" s="54">
        <f t="shared" si="37"/>
      </c>
      <c r="BU18" s="10">
        <f t="shared" si="38"/>
      </c>
      <c r="BV18" s="10">
        <f t="shared" si="39"/>
      </c>
      <c r="DE18" s="10" t="str">
        <f t="shared" si="40"/>
        <v>x</v>
      </c>
      <c r="DF18" s="10" t="str">
        <f t="shared" si="41"/>
        <v>x</v>
      </c>
      <c r="DG18" s="10" t="str">
        <f t="shared" si="42"/>
        <v>x</v>
      </c>
      <c r="DH18" s="10" t="str">
        <f t="shared" si="43"/>
        <v>x</v>
      </c>
      <c r="DI18" s="10" t="str">
        <f t="shared" si="44"/>
        <v>x</v>
      </c>
      <c r="DJ18" s="10" t="str">
        <f t="shared" si="45"/>
        <v>x</v>
      </c>
      <c r="DK18" s="10" t="str">
        <f t="shared" si="46"/>
        <v>x</v>
      </c>
      <c r="DL18" s="10" t="str">
        <f t="shared" si="47"/>
        <v>x</v>
      </c>
      <c r="DM18" s="10" t="str">
        <f t="shared" si="48"/>
        <v>x</v>
      </c>
      <c r="DN18" s="10" t="str">
        <f t="shared" si="49"/>
        <v>x</v>
      </c>
      <c r="DO18" s="10" t="str">
        <f t="shared" si="50"/>
        <v>x</v>
      </c>
      <c r="DP18" s="10" t="str">
        <f t="shared" si="51"/>
        <v>x</v>
      </c>
      <c r="DQ18" s="10" t="str">
        <f t="shared" si="52"/>
        <v>x</v>
      </c>
      <c r="DR18" s="10" t="str">
        <f t="shared" si="53"/>
        <v>x</v>
      </c>
      <c r="DS18" s="10" t="str">
        <f t="shared" si="54"/>
        <v>x</v>
      </c>
      <c r="DT18" s="10" t="str">
        <f t="shared" si="55"/>
        <v>x</v>
      </c>
      <c r="DU18" s="10" t="str">
        <f t="shared" si="56"/>
        <v>x</v>
      </c>
      <c r="DV18" s="10" t="str">
        <f t="shared" si="57"/>
        <v>x</v>
      </c>
      <c r="DW18" s="10" t="str">
        <f t="shared" si="58"/>
        <v>x</v>
      </c>
      <c r="DX18" s="10" t="str">
        <f t="shared" si="59"/>
        <v>x</v>
      </c>
      <c r="DY18" s="10" t="str">
        <f t="shared" si="60"/>
        <v>x</v>
      </c>
      <c r="DZ18" s="10" t="str">
        <f t="shared" si="61"/>
        <v>x</v>
      </c>
      <c r="EA18" s="10" t="str">
        <f t="shared" si="62"/>
        <v>x</v>
      </c>
      <c r="EB18" s="10" t="str">
        <f t="shared" si="63"/>
        <v>x</v>
      </c>
      <c r="EC18" s="10" t="str">
        <f t="shared" si="64"/>
        <v>x</v>
      </c>
      <c r="ED18" s="10" t="str">
        <f t="shared" si="65"/>
        <v>x</v>
      </c>
      <c r="EE18" s="10" t="str">
        <f t="shared" si="66"/>
        <v>x</v>
      </c>
      <c r="EF18" s="10" t="str">
        <f t="shared" si="67"/>
        <v>x</v>
      </c>
      <c r="EG18" s="10" t="str">
        <f t="shared" si="68"/>
        <v>x</v>
      </c>
      <c r="EH18" s="10" t="str">
        <f t="shared" si="69"/>
        <v>x</v>
      </c>
      <c r="EL18" s="2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35"/>
    </row>
    <row r="19" spans="1:168" ht="14.25">
      <c r="A19" s="65" t="s">
        <v>34</v>
      </c>
      <c r="B19" s="52"/>
      <c r="C19" s="27"/>
      <c r="D19" s="27"/>
      <c r="E19" s="27"/>
      <c r="F19" s="27"/>
      <c r="G19" s="27"/>
      <c r="H19" s="27"/>
      <c r="I19" s="27"/>
      <c r="J19" s="27"/>
      <c r="K19" s="27"/>
      <c r="L19" s="40"/>
      <c r="M19" s="1"/>
      <c r="N19" s="27"/>
      <c r="O19" s="27"/>
      <c r="P19" s="27"/>
      <c r="Q19" s="27"/>
      <c r="R19" s="27"/>
      <c r="S19" s="27"/>
      <c r="T19" s="27"/>
      <c r="U19" s="27"/>
      <c r="V19" s="40"/>
      <c r="W19" s="1"/>
      <c r="X19" s="27"/>
      <c r="Y19" s="27"/>
      <c r="Z19" s="27"/>
      <c r="AA19" s="27"/>
      <c r="AB19" s="27"/>
      <c r="AC19" s="27"/>
      <c r="AD19" s="27"/>
      <c r="AE19" s="27"/>
      <c r="AF19" s="27"/>
      <c r="AG19" s="30">
        <f t="shared" si="4"/>
      </c>
      <c r="AH19" s="9">
        <f t="shared" si="5"/>
      </c>
      <c r="AI19" s="9">
        <f t="shared" si="6"/>
      </c>
      <c r="AJ19" s="16">
        <f t="shared" si="7"/>
      </c>
      <c r="AK19" s="53">
        <f t="shared" si="8"/>
      </c>
      <c r="AL19" s="3">
        <f t="shared" si="9"/>
      </c>
      <c r="AM19" s="3">
        <f t="shared" si="10"/>
      </c>
      <c r="AN19" s="3">
        <f t="shared" si="11"/>
      </c>
      <c r="AO19" s="3">
        <f t="shared" si="12"/>
      </c>
      <c r="AP19" s="3">
        <f t="shared" si="13"/>
      </c>
      <c r="AQ19" s="3">
        <f t="shared" si="14"/>
      </c>
      <c r="AR19" s="3">
        <f t="shared" si="15"/>
      </c>
      <c r="AS19" s="3">
        <f t="shared" si="16"/>
      </c>
      <c r="AT19" s="35">
        <f t="shared" si="17"/>
      </c>
      <c r="AU19" s="53">
        <f t="shared" si="18"/>
      </c>
      <c r="AV19" s="3">
        <f t="shared" si="19"/>
      </c>
      <c r="AW19" s="3">
        <f t="shared" si="20"/>
      </c>
      <c r="AX19" s="3">
        <f t="shared" si="21"/>
      </c>
      <c r="AY19" s="3">
        <f t="shared" si="22"/>
      </c>
      <c r="AZ19" s="3">
        <f t="shared" si="23"/>
      </c>
      <c r="BA19" s="3">
        <f t="shared" si="24"/>
      </c>
      <c r="BB19" s="3">
        <f t="shared" si="25"/>
      </c>
      <c r="BC19" s="3">
        <f t="shared" si="26"/>
      </c>
      <c r="BD19" s="2">
        <f t="shared" si="27"/>
      </c>
      <c r="BE19" s="53">
        <f t="shared" si="28"/>
      </c>
      <c r="BF19" s="3">
        <f t="shared" si="29"/>
      </c>
      <c r="BG19" s="3">
        <f t="shared" si="30"/>
      </c>
      <c r="BH19" s="3">
        <f t="shared" si="31"/>
      </c>
      <c r="BI19" s="3">
        <f t="shared" si="32"/>
      </c>
      <c r="BJ19" s="3">
        <f t="shared" si="33"/>
      </c>
      <c r="BK19" s="3">
        <f t="shared" si="34"/>
      </c>
      <c r="BL19" s="3">
        <f t="shared" si="35"/>
      </c>
      <c r="BM19" s="3">
        <f t="shared" si="36"/>
      </c>
      <c r="BN19" s="54">
        <f t="shared" si="37"/>
      </c>
      <c r="BU19" s="10">
        <f t="shared" si="38"/>
      </c>
      <c r="BV19" s="10">
        <f t="shared" si="39"/>
      </c>
      <c r="DE19" s="10" t="str">
        <f t="shared" si="40"/>
        <v>x</v>
      </c>
      <c r="DF19" s="10" t="str">
        <f t="shared" si="41"/>
        <v>x</v>
      </c>
      <c r="DG19" s="10" t="str">
        <f t="shared" si="42"/>
        <v>x</v>
      </c>
      <c r="DH19" s="10" t="str">
        <f t="shared" si="43"/>
        <v>x</v>
      </c>
      <c r="DI19" s="10" t="str">
        <f t="shared" si="44"/>
        <v>x</v>
      </c>
      <c r="DJ19" s="10" t="str">
        <f t="shared" si="45"/>
        <v>x</v>
      </c>
      <c r="DK19" s="10" t="str">
        <f t="shared" si="46"/>
        <v>x</v>
      </c>
      <c r="DL19" s="10" t="str">
        <f t="shared" si="47"/>
        <v>x</v>
      </c>
      <c r="DM19" s="10" t="str">
        <f t="shared" si="48"/>
        <v>x</v>
      </c>
      <c r="DN19" s="10" t="str">
        <f t="shared" si="49"/>
        <v>x</v>
      </c>
      <c r="DO19" s="10" t="str">
        <f t="shared" si="50"/>
        <v>x</v>
      </c>
      <c r="DP19" s="10" t="str">
        <f t="shared" si="51"/>
        <v>x</v>
      </c>
      <c r="DQ19" s="10" t="str">
        <f t="shared" si="52"/>
        <v>x</v>
      </c>
      <c r="DR19" s="10" t="str">
        <f t="shared" si="53"/>
        <v>x</v>
      </c>
      <c r="DS19" s="10" t="str">
        <f t="shared" si="54"/>
        <v>x</v>
      </c>
      <c r="DT19" s="10" t="str">
        <f t="shared" si="55"/>
        <v>x</v>
      </c>
      <c r="DU19" s="10" t="str">
        <f t="shared" si="56"/>
        <v>x</v>
      </c>
      <c r="DV19" s="10" t="str">
        <f t="shared" si="57"/>
        <v>x</v>
      </c>
      <c r="DW19" s="10" t="str">
        <f t="shared" si="58"/>
        <v>x</v>
      </c>
      <c r="DX19" s="10" t="str">
        <f t="shared" si="59"/>
        <v>x</v>
      </c>
      <c r="DY19" s="10" t="str">
        <f t="shared" si="60"/>
        <v>x</v>
      </c>
      <c r="DZ19" s="10" t="str">
        <f t="shared" si="61"/>
        <v>x</v>
      </c>
      <c r="EA19" s="10" t="str">
        <f t="shared" si="62"/>
        <v>x</v>
      </c>
      <c r="EB19" s="10" t="str">
        <f t="shared" si="63"/>
        <v>x</v>
      </c>
      <c r="EC19" s="10" t="str">
        <f t="shared" si="64"/>
        <v>x</v>
      </c>
      <c r="ED19" s="10" t="str">
        <f t="shared" si="65"/>
        <v>x</v>
      </c>
      <c r="EE19" s="10" t="str">
        <f t="shared" si="66"/>
        <v>x</v>
      </c>
      <c r="EF19" s="10" t="str">
        <f t="shared" si="67"/>
        <v>x</v>
      </c>
      <c r="EG19" s="10" t="str">
        <f t="shared" si="68"/>
        <v>x</v>
      </c>
      <c r="EH19" s="10" t="str">
        <f t="shared" si="69"/>
        <v>x</v>
      </c>
      <c r="EL19" s="2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35"/>
    </row>
    <row r="20" spans="1:168" ht="14.25">
      <c r="A20" s="65" t="s">
        <v>35</v>
      </c>
      <c r="B20" s="52"/>
      <c r="C20" s="27"/>
      <c r="D20" s="27"/>
      <c r="E20" s="27"/>
      <c r="F20" s="27"/>
      <c r="G20" s="27"/>
      <c r="H20" s="27"/>
      <c r="I20" s="27"/>
      <c r="J20" s="27"/>
      <c r="K20" s="27"/>
      <c r="L20" s="40"/>
      <c r="M20" s="1"/>
      <c r="N20" s="27"/>
      <c r="O20" s="27"/>
      <c r="P20" s="27"/>
      <c r="Q20" s="27"/>
      <c r="R20" s="27"/>
      <c r="S20" s="27"/>
      <c r="T20" s="27"/>
      <c r="U20" s="27"/>
      <c r="V20" s="40"/>
      <c r="W20" s="1"/>
      <c r="X20" s="27"/>
      <c r="Y20" s="27"/>
      <c r="Z20" s="27"/>
      <c r="AA20" s="27"/>
      <c r="AB20" s="27"/>
      <c r="AC20" s="27"/>
      <c r="AD20" s="27"/>
      <c r="AE20" s="27"/>
      <c r="AF20" s="27"/>
      <c r="AG20" s="30">
        <f t="shared" si="4"/>
      </c>
      <c r="AH20" s="9">
        <f t="shared" si="5"/>
      </c>
      <c r="AI20" s="9">
        <f t="shared" si="6"/>
      </c>
      <c r="AJ20" s="16">
        <f t="shared" si="7"/>
      </c>
      <c r="AK20" s="53">
        <f t="shared" si="8"/>
      </c>
      <c r="AL20" s="3">
        <f t="shared" si="9"/>
      </c>
      <c r="AM20" s="3">
        <f t="shared" si="10"/>
      </c>
      <c r="AN20" s="3">
        <f t="shared" si="11"/>
      </c>
      <c r="AO20" s="3">
        <f t="shared" si="12"/>
      </c>
      <c r="AP20" s="3">
        <f t="shared" si="13"/>
      </c>
      <c r="AQ20" s="3">
        <f t="shared" si="14"/>
      </c>
      <c r="AR20" s="3">
        <f t="shared" si="15"/>
      </c>
      <c r="AS20" s="3">
        <f t="shared" si="16"/>
      </c>
      <c r="AT20" s="35">
        <f t="shared" si="17"/>
      </c>
      <c r="AU20" s="53">
        <f t="shared" si="18"/>
      </c>
      <c r="AV20" s="3">
        <f t="shared" si="19"/>
      </c>
      <c r="AW20" s="3">
        <f t="shared" si="20"/>
      </c>
      <c r="AX20" s="3">
        <f t="shared" si="21"/>
      </c>
      <c r="AY20" s="3">
        <f t="shared" si="22"/>
      </c>
      <c r="AZ20" s="3">
        <f t="shared" si="23"/>
      </c>
      <c r="BA20" s="3">
        <f t="shared" si="24"/>
      </c>
      <c r="BB20" s="3">
        <f t="shared" si="25"/>
      </c>
      <c r="BC20" s="3">
        <f t="shared" si="26"/>
      </c>
      <c r="BD20" s="2">
        <f t="shared" si="27"/>
      </c>
      <c r="BE20" s="53">
        <f t="shared" si="28"/>
      </c>
      <c r="BF20" s="3">
        <f t="shared" si="29"/>
      </c>
      <c r="BG20" s="3">
        <f t="shared" si="30"/>
      </c>
      <c r="BH20" s="3">
        <f t="shared" si="31"/>
      </c>
      <c r="BI20" s="3">
        <f t="shared" si="32"/>
      </c>
      <c r="BJ20" s="3">
        <f t="shared" si="33"/>
      </c>
      <c r="BK20" s="3">
        <f t="shared" si="34"/>
      </c>
      <c r="BL20" s="3">
        <f t="shared" si="35"/>
      </c>
      <c r="BM20" s="3">
        <f t="shared" si="36"/>
      </c>
      <c r="BN20" s="54">
        <f t="shared" si="37"/>
      </c>
      <c r="BU20" s="10">
        <f t="shared" si="38"/>
      </c>
      <c r="BV20" s="10">
        <f t="shared" si="39"/>
      </c>
      <c r="DE20" s="10" t="str">
        <f t="shared" si="40"/>
        <v>x</v>
      </c>
      <c r="DF20" s="10" t="str">
        <f t="shared" si="41"/>
        <v>x</v>
      </c>
      <c r="DG20" s="10" t="str">
        <f t="shared" si="42"/>
        <v>x</v>
      </c>
      <c r="DH20" s="10" t="str">
        <f t="shared" si="43"/>
        <v>x</v>
      </c>
      <c r="DI20" s="10" t="str">
        <f t="shared" si="44"/>
        <v>x</v>
      </c>
      <c r="DJ20" s="10" t="str">
        <f t="shared" si="45"/>
        <v>x</v>
      </c>
      <c r="DK20" s="10" t="str">
        <f t="shared" si="46"/>
        <v>x</v>
      </c>
      <c r="DL20" s="10" t="str">
        <f t="shared" si="47"/>
        <v>x</v>
      </c>
      <c r="DM20" s="10" t="str">
        <f t="shared" si="48"/>
        <v>x</v>
      </c>
      <c r="DN20" s="10" t="str">
        <f t="shared" si="49"/>
        <v>x</v>
      </c>
      <c r="DO20" s="10" t="str">
        <f t="shared" si="50"/>
        <v>x</v>
      </c>
      <c r="DP20" s="10" t="str">
        <f t="shared" si="51"/>
        <v>x</v>
      </c>
      <c r="DQ20" s="10" t="str">
        <f t="shared" si="52"/>
        <v>x</v>
      </c>
      <c r="DR20" s="10" t="str">
        <f t="shared" si="53"/>
        <v>x</v>
      </c>
      <c r="DS20" s="10" t="str">
        <f t="shared" si="54"/>
        <v>x</v>
      </c>
      <c r="DT20" s="10" t="str">
        <f t="shared" si="55"/>
        <v>x</v>
      </c>
      <c r="DU20" s="10" t="str">
        <f t="shared" si="56"/>
        <v>x</v>
      </c>
      <c r="DV20" s="10" t="str">
        <f t="shared" si="57"/>
        <v>x</v>
      </c>
      <c r="DW20" s="10" t="str">
        <f t="shared" si="58"/>
        <v>x</v>
      </c>
      <c r="DX20" s="10" t="str">
        <f t="shared" si="59"/>
        <v>x</v>
      </c>
      <c r="DY20" s="10" t="str">
        <f t="shared" si="60"/>
        <v>x</v>
      </c>
      <c r="DZ20" s="10" t="str">
        <f t="shared" si="61"/>
        <v>x</v>
      </c>
      <c r="EA20" s="10" t="str">
        <f t="shared" si="62"/>
        <v>x</v>
      </c>
      <c r="EB20" s="10" t="str">
        <f t="shared" si="63"/>
        <v>x</v>
      </c>
      <c r="EC20" s="10" t="str">
        <f t="shared" si="64"/>
        <v>x</v>
      </c>
      <c r="ED20" s="10" t="str">
        <f t="shared" si="65"/>
        <v>x</v>
      </c>
      <c r="EE20" s="10" t="str">
        <f t="shared" si="66"/>
        <v>x</v>
      </c>
      <c r="EF20" s="10" t="str">
        <f t="shared" si="67"/>
        <v>x</v>
      </c>
      <c r="EG20" s="10" t="str">
        <f t="shared" si="68"/>
        <v>x</v>
      </c>
      <c r="EH20" s="10" t="str">
        <f t="shared" si="69"/>
        <v>x</v>
      </c>
      <c r="EL20" s="2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35"/>
    </row>
    <row r="21" spans="1:168" ht="14.25">
      <c r="A21" s="65" t="s">
        <v>36</v>
      </c>
      <c r="B21" s="52"/>
      <c r="C21" s="27"/>
      <c r="D21" s="27"/>
      <c r="E21" s="27"/>
      <c r="F21" s="27"/>
      <c r="G21" s="27"/>
      <c r="H21" s="27"/>
      <c r="I21" s="27"/>
      <c r="J21" s="27"/>
      <c r="K21" s="27"/>
      <c r="L21" s="40"/>
      <c r="M21" s="1"/>
      <c r="N21" s="27"/>
      <c r="O21" s="27"/>
      <c r="P21" s="27"/>
      <c r="Q21" s="27"/>
      <c r="R21" s="27"/>
      <c r="S21" s="27"/>
      <c r="T21" s="27"/>
      <c r="U21" s="27"/>
      <c r="V21" s="40"/>
      <c r="W21" s="1"/>
      <c r="X21" s="27"/>
      <c r="Y21" s="27"/>
      <c r="Z21" s="27"/>
      <c r="AA21" s="27"/>
      <c r="AB21" s="27"/>
      <c r="AC21" s="27"/>
      <c r="AD21" s="27"/>
      <c r="AE21" s="27"/>
      <c r="AF21" s="27"/>
      <c r="AG21" s="30">
        <f t="shared" si="4"/>
      </c>
      <c r="AH21" s="9">
        <f t="shared" si="5"/>
      </c>
      <c r="AI21" s="9">
        <f t="shared" si="6"/>
      </c>
      <c r="AJ21" s="16">
        <f t="shared" si="7"/>
      </c>
      <c r="AK21" s="53">
        <f t="shared" si="8"/>
      </c>
      <c r="AL21" s="3">
        <f t="shared" si="9"/>
      </c>
      <c r="AM21" s="3">
        <f t="shared" si="10"/>
      </c>
      <c r="AN21" s="3">
        <f t="shared" si="11"/>
      </c>
      <c r="AO21" s="3">
        <f t="shared" si="12"/>
      </c>
      <c r="AP21" s="3">
        <f t="shared" si="13"/>
      </c>
      <c r="AQ21" s="3">
        <f t="shared" si="14"/>
      </c>
      <c r="AR21" s="3">
        <f t="shared" si="15"/>
      </c>
      <c r="AS21" s="3">
        <f t="shared" si="16"/>
      </c>
      <c r="AT21" s="35">
        <f t="shared" si="17"/>
      </c>
      <c r="AU21" s="53">
        <f t="shared" si="18"/>
      </c>
      <c r="AV21" s="3">
        <f t="shared" si="19"/>
      </c>
      <c r="AW21" s="3">
        <f t="shared" si="20"/>
      </c>
      <c r="AX21" s="3">
        <f t="shared" si="21"/>
      </c>
      <c r="AY21" s="3">
        <f t="shared" si="22"/>
      </c>
      <c r="AZ21" s="3">
        <f t="shared" si="23"/>
      </c>
      <c r="BA21" s="3">
        <f t="shared" si="24"/>
      </c>
      <c r="BB21" s="3">
        <f t="shared" si="25"/>
      </c>
      <c r="BC21" s="3">
        <f t="shared" si="26"/>
      </c>
      <c r="BD21" s="2">
        <f t="shared" si="27"/>
      </c>
      <c r="BE21" s="53">
        <f t="shared" si="28"/>
      </c>
      <c r="BF21" s="3">
        <f t="shared" si="29"/>
      </c>
      <c r="BG21" s="3">
        <f t="shared" si="30"/>
      </c>
      <c r="BH21" s="3">
        <f t="shared" si="31"/>
      </c>
      <c r="BI21" s="3">
        <f t="shared" si="32"/>
      </c>
      <c r="BJ21" s="3">
        <f t="shared" si="33"/>
      </c>
      <c r="BK21" s="3">
        <f t="shared" si="34"/>
      </c>
      <c r="BL21" s="3">
        <f t="shared" si="35"/>
      </c>
      <c r="BM21" s="3">
        <f t="shared" si="36"/>
      </c>
      <c r="BN21" s="54">
        <f t="shared" si="37"/>
      </c>
      <c r="BU21" s="10">
        <f t="shared" si="38"/>
      </c>
      <c r="BV21" s="10">
        <f t="shared" si="39"/>
      </c>
      <c r="DE21" s="10" t="str">
        <f t="shared" si="40"/>
        <v>x</v>
      </c>
      <c r="DF21" s="10" t="str">
        <f t="shared" si="41"/>
        <v>x</v>
      </c>
      <c r="DG21" s="10" t="str">
        <f t="shared" si="42"/>
        <v>x</v>
      </c>
      <c r="DH21" s="10" t="str">
        <f t="shared" si="43"/>
        <v>x</v>
      </c>
      <c r="DI21" s="10" t="str">
        <f t="shared" si="44"/>
        <v>x</v>
      </c>
      <c r="DJ21" s="10" t="str">
        <f t="shared" si="45"/>
        <v>x</v>
      </c>
      <c r="DK21" s="10" t="str">
        <f t="shared" si="46"/>
        <v>x</v>
      </c>
      <c r="DL21" s="10" t="str">
        <f t="shared" si="47"/>
        <v>x</v>
      </c>
      <c r="DM21" s="10" t="str">
        <f t="shared" si="48"/>
        <v>x</v>
      </c>
      <c r="DN21" s="10" t="str">
        <f t="shared" si="49"/>
        <v>x</v>
      </c>
      <c r="DO21" s="10" t="str">
        <f t="shared" si="50"/>
        <v>x</v>
      </c>
      <c r="DP21" s="10" t="str">
        <f t="shared" si="51"/>
        <v>x</v>
      </c>
      <c r="DQ21" s="10" t="str">
        <f t="shared" si="52"/>
        <v>x</v>
      </c>
      <c r="DR21" s="10" t="str">
        <f t="shared" si="53"/>
        <v>x</v>
      </c>
      <c r="DS21" s="10" t="str">
        <f t="shared" si="54"/>
        <v>x</v>
      </c>
      <c r="DT21" s="10" t="str">
        <f t="shared" si="55"/>
        <v>x</v>
      </c>
      <c r="DU21" s="10" t="str">
        <f t="shared" si="56"/>
        <v>x</v>
      </c>
      <c r="DV21" s="10" t="str">
        <f t="shared" si="57"/>
        <v>x</v>
      </c>
      <c r="DW21" s="10" t="str">
        <f t="shared" si="58"/>
        <v>x</v>
      </c>
      <c r="DX21" s="10" t="str">
        <f t="shared" si="59"/>
        <v>x</v>
      </c>
      <c r="DY21" s="10" t="str">
        <f t="shared" si="60"/>
        <v>x</v>
      </c>
      <c r="DZ21" s="10" t="str">
        <f t="shared" si="61"/>
        <v>x</v>
      </c>
      <c r="EA21" s="10" t="str">
        <f t="shared" si="62"/>
        <v>x</v>
      </c>
      <c r="EB21" s="10" t="str">
        <f t="shared" si="63"/>
        <v>x</v>
      </c>
      <c r="EC21" s="10" t="str">
        <f t="shared" si="64"/>
        <v>x</v>
      </c>
      <c r="ED21" s="10" t="str">
        <f t="shared" si="65"/>
        <v>x</v>
      </c>
      <c r="EE21" s="10" t="str">
        <f t="shared" si="66"/>
        <v>x</v>
      </c>
      <c r="EF21" s="10" t="str">
        <f t="shared" si="67"/>
        <v>x</v>
      </c>
      <c r="EG21" s="10" t="str">
        <f t="shared" si="68"/>
        <v>x</v>
      </c>
      <c r="EH21" s="10" t="str">
        <f t="shared" si="69"/>
        <v>x</v>
      </c>
      <c r="EL21" s="2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35"/>
    </row>
    <row r="22" spans="1:168" ht="14.25">
      <c r="A22" s="65" t="s">
        <v>37</v>
      </c>
      <c r="B22" s="52"/>
      <c r="C22" s="27"/>
      <c r="D22" s="27"/>
      <c r="E22" s="27"/>
      <c r="F22" s="27"/>
      <c r="G22" s="27"/>
      <c r="H22" s="27"/>
      <c r="I22" s="27"/>
      <c r="J22" s="27"/>
      <c r="K22" s="27"/>
      <c r="L22" s="40"/>
      <c r="M22" s="1"/>
      <c r="N22" s="27"/>
      <c r="O22" s="27"/>
      <c r="P22" s="27"/>
      <c r="Q22" s="27"/>
      <c r="R22" s="27"/>
      <c r="S22" s="27"/>
      <c r="T22" s="27"/>
      <c r="U22" s="27"/>
      <c r="V22" s="40"/>
      <c r="W22" s="1"/>
      <c r="X22" s="27"/>
      <c r="Y22" s="27"/>
      <c r="Z22" s="27"/>
      <c r="AA22" s="27"/>
      <c r="AB22" s="27"/>
      <c r="AC22" s="27"/>
      <c r="AD22" s="27"/>
      <c r="AE22" s="27"/>
      <c r="AF22" s="27"/>
      <c r="AG22" s="30">
        <f t="shared" si="4"/>
      </c>
      <c r="AH22" s="9">
        <f t="shared" si="5"/>
      </c>
      <c r="AI22" s="9">
        <f t="shared" si="6"/>
      </c>
      <c r="AJ22" s="16">
        <f t="shared" si="7"/>
      </c>
      <c r="AK22" s="53">
        <f t="shared" si="8"/>
      </c>
      <c r="AL22" s="3">
        <f t="shared" si="9"/>
      </c>
      <c r="AM22" s="3">
        <f t="shared" si="10"/>
      </c>
      <c r="AN22" s="3">
        <f t="shared" si="11"/>
      </c>
      <c r="AO22" s="3">
        <f t="shared" si="12"/>
      </c>
      <c r="AP22" s="3">
        <f t="shared" si="13"/>
      </c>
      <c r="AQ22" s="3">
        <f t="shared" si="14"/>
      </c>
      <c r="AR22" s="3">
        <f t="shared" si="15"/>
      </c>
      <c r="AS22" s="3">
        <f t="shared" si="16"/>
      </c>
      <c r="AT22" s="35">
        <f t="shared" si="17"/>
      </c>
      <c r="AU22" s="53">
        <f t="shared" si="18"/>
      </c>
      <c r="AV22" s="3">
        <f t="shared" si="19"/>
      </c>
      <c r="AW22" s="3">
        <f t="shared" si="20"/>
      </c>
      <c r="AX22" s="3">
        <f t="shared" si="21"/>
      </c>
      <c r="AY22" s="3">
        <f t="shared" si="22"/>
      </c>
      <c r="AZ22" s="3">
        <f t="shared" si="23"/>
      </c>
      <c r="BA22" s="3">
        <f t="shared" si="24"/>
      </c>
      <c r="BB22" s="3">
        <f t="shared" si="25"/>
      </c>
      <c r="BC22" s="3">
        <f t="shared" si="26"/>
      </c>
      <c r="BD22" s="2">
        <f t="shared" si="27"/>
      </c>
      <c r="BE22" s="53">
        <f t="shared" si="28"/>
      </c>
      <c r="BF22" s="3">
        <f t="shared" si="29"/>
      </c>
      <c r="BG22" s="3">
        <f t="shared" si="30"/>
      </c>
      <c r="BH22" s="3">
        <f t="shared" si="31"/>
      </c>
      <c r="BI22" s="3">
        <f t="shared" si="32"/>
      </c>
      <c r="BJ22" s="3">
        <f t="shared" si="33"/>
      </c>
      <c r="BK22" s="3">
        <f t="shared" si="34"/>
      </c>
      <c r="BL22" s="3">
        <f t="shared" si="35"/>
      </c>
      <c r="BM22" s="3">
        <f t="shared" si="36"/>
      </c>
      <c r="BN22" s="54">
        <f t="shared" si="37"/>
      </c>
      <c r="BU22" s="10">
        <f t="shared" si="38"/>
      </c>
      <c r="BV22" s="10">
        <f t="shared" si="39"/>
      </c>
      <c r="DE22" s="10" t="str">
        <f t="shared" si="40"/>
        <v>x</v>
      </c>
      <c r="DF22" s="10" t="str">
        <f t="shared" si="41"/>
        <v>x</v>
      </c>
      <c r="DG22" s="10" t="str">
        <f t="shared" si="42"/>
        <v>x</v>
      </c>
      <c r="DH22" s="10" t="str">
        <f t="shared" si="43"/>
        <v>x</v>
      </c>
      <c r="DI22" s="10" t="str">
        <f t="shared" si="44"/>
        <v>x</v>
      </c>
      <c r="DJ22" s="10" t="str">
        <f t="shared" si="45"/>
        <v>x</v>
      </c>
      <c r="DK22" s="10" t="str">
        <f t="shared" si="46"/>
        <v>x</v>
      </c>
      <c r="DL22" s="10" t="str">
        <f t="shared" si="47"/>
        <v>x</v>
      </c>
      <c r="DM22" s="10" t="str">
        <f t="shared" si="48"/>
        <v>x</v>
      </c>
      <c r="DN22" s="10" t="str">
        <f t="shared" si="49"/>
        <v>x</v>
      </c>
      <c r="DO22" s="10" t="str">
        <f t="shared" si="50"/>
        <v>x</v>
      </c>
      <c r="DP22" s="10" t="str">
        <f t="shared" si="51"/>
        <v>x</v>
      </c>
      <c r="DQ22" s="10" t="str">
        <f t="shared" si="52"/>
        <v>x</v>
      </c>
      <c r="DR22" s="10" t="str">
        <f t="shared" si="53"/>
        <v>x</v>
      </c>
      <c r="DS22" s="10" t="str">
        <f t="shared" si="54"/>
        <v>x</v>
      </c>
      <c r="DT22" s="10" t="str">
        <f t="shared" si="55"/>
        <v>x</v>
      </c>
      <c r="DU22" s="10" t="str">
        <f t="shared" si="56"/>
        <v>x</v>
      </c>
      <c r="DV22" s="10" t="str">
        <f t="shared" si="57"/>
        <v>x</v>
      </c>
      <c r="DW22" s="10" t="str">
        <f t="shared" si="58"/>
        <v>x</v>
      </c>
      <c r="DX22" s="10" t="str">
        <f t="shared" si="59"/>
        <v>x</v>
      </c>
      <c r="DY22" s="10" t="str">
        <f t="shared" si="60"/>
        <v>x</v>
      </c>
      <c r="DZ22" s="10" t="str">
        <f t="shared" si="61"/>
        <v>x</v>
      </c>
      <c r="EA22" s="10" t="str">
        <f t="shared" si="62"/>
        <v>x</v>
      </c>
      <c r="EB22" s="10" t="str">
        <f t="shared" si="63"/>
        <v>x</v>
      </c>
      <c r="EC22" s="10" t="str">
        <f t="shared" si="64"/>
        <v>x</v>
      </c>
      <c r="ED22" s="10" t="str">
        <f t="shared" si="65"/>
        <v>x</v>
      </c>
      <c r="EE22" s="10" t="str">
        <f t="shared" si="66"/>
        <v>x</v>
      </c>
      <c r="EF22" s="10" t="str">
        <f t="shared" si="67"/>
        <v>x</v>
      </c>
      <c r="EG22" s="10" t="str">
        <f t="shared" si="68"/>
        <v>x</v>
      </c>
      <c r="EH22" s="10" t="str">
        <f t="shared" si="69"/>
        <v>x</v>
      </c>
      <c r="EL22" s="2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35"/>
    </row>
    <row r="23" spans="1:168" ht="14.25">
      <c r="A23" s="65" t="s">
        <v>38</v>
      </c>
      <c r="B23" s="52"/>
      <c r="C23" s="27"/>
      <c r="D23" s="27"/>
      <c r="E23" s="27"/>
      <c r="F23" s="27"/>
      <c r="G23" s="27"/>
      <c r="H23" s="27"/>
      <c r="I23" s="27"/>
      <c r="J23" s="27"/>
      <c r="K23" s="27"/>
      <c r="L23" s="40"/>
      <c r="M23" s="1"/>
      <c r="N23" s="27"/>
      <c r="O23" s="27"/>
      <c r="P23" s="27"/>
      <c r="Q23" s="27"/>
      <c r="R23" s="27"/>
      <c r="S23" s="27"/>
      <c r="T23" s="27"/>
      <c r="U23" s="27"/>
      <c r="V23" s="40"/>
      <c r="W23" s="1"/>
      <c r="X23" s="27"/>
      <c r="Y23" s="27"/>
      <c r="Z23" s="27"/>
      <c r="AA23" s="27"/>
      <c r="AB23" s="27"/>
      <c r="AC23" s="27"/>
      <c r="AD23" s="27"/>
      <c r="AE23" s="27"/>
      <c r="AF23" s="27"/>
      <c r="AG23" s="30">
        <f t="shared" si="4"/>
      </c>
      <c r="AH23" s="9">
        <f t="shared" si="5"/>
      </c>
      <c r="AI23" s="9">
        <f t="shared" si="6"/>
      </c>
      <c r="AJ23" s="16">
        <f t="shared" si="7"/>
      </c>
      <c r="AK23" s="53">
        <f t="shared" si="8"/>
      </c>
      <c r="AL23" s="3">
        <f t="shared" si="9"/>
      </c>
      <c r="AM23" s="3">
        <f t="shared" si="10"/>
      </c>
      <c r="AN23" s="3">
        <f t="shared" si="11"/>
      </c>
      <c r="AO23" s="3">
        <f t="shared" si="12"/>
      </c>
      <c r="AP23" s="3">
        <f t="shared" si="13"/>
      </c>
      <c r="AQ23" s="3">
        <f t="shared" si="14"/>
      </c>
      <c r="AR23" s="3">
        <f t="shared" si="15"/>
      </c>
      <c r="AS23" s="3">
        <f t="shared" si="16"/>
      </c>
      <c r="AT23" s="35">
        <f t="shared" si="17"/>
      </c>
      <c r="AU23" s="53">
        <f t="shared" si="18"/>
      </c>
      <c r="AV23" s="3">
        <f t="shared" si="19"/>
      </c>
      <c r="AW23" s="3">
        <f t="shared" si="20"/>
      </c>
      <c r="AX23" s="3">
        <f t="shared" si="21"/>
      </c>
      <c r="AY23" s="3">
        <f t="shared" si="22"/>
      </c>
      <c r="AZ23" s="3">
        <f t="shared" si="23"/>
      </c>
      <c r="BA23" s="3">
        <f t="shared" si="24"/>
      </c>
      <c r="BB23" s="3">
        <f t="shared" si="25"/>
      </c>
      <c r="BC23" s="3">
        <f t="shared" si="26"/>
      </c>
      <c r="BD23" s="2">
        <f t="shared" si="27"/>
      </c>
      <c r="BE23" s="53">
        <f t="shared" si="28"/>
      </c>
      <c r="BF23" s="3">
        <f t="shared" si="29"/>
      </c>
      <c r="BG23" s="3">
        <f t="shared" si="30"/>
      </c>
      <c r="BH23" s="3">
        <f t="shared" si="31"/>
      </c>
      <c r="BI23" s="3">
        <f t="shared" si="32"/>
      </c>
      <c r="BJ23" s="3">
        <f t="shared" si="33"/>
      </c>
      <c r="BK23" s="3">
        <f t="shared" si="34"/>
      </c>
      <c r="BL23" s="3">
        <f t="shared" si="35"/>
      </c>
      <c r="BM23" s="3">
        <f t="shared" si="36"/>
      </c>
      <c r="BN23" s="54">
        <f t="shared" si="37"/>
      </c>
      <c r="BU23" s="10">
        <f t="shared" si="38"/>
      </c>
      <c r="BV23" s="10">
        <f t="shared" si="39"/>
      </c>
      <c r="DE23" s="10" t="str">
        <f t="shared" si="40"/>
        <v>x</v>
      </c>
      <c r="DF23" s="10" t="str">
        <f t="shared" si="41"/>
        <v>x</v>
      </c>
      <c r="DG23" s="10" t="str">
        <f t="shared" si="42"/>
        <v>x</v>
      </c>
      <c r="DH23" s="10" t="str">
        <f t="shared" si="43"/>
        <v>x</v>
      </c>
      <c r="DI23" s="10" t="str">
        <f t="shared" si="44"/>
        <v>x</v>
      </c>
      <c r="DJ23" s="10" t="str">
        <f t="shared" si="45"/>
        <v>x</v>
      </c>
      <c r="DK23" s="10" t="str">
        <f t="shared" si="46"/>
        <v>x</v>
      </c>
      <c r="DL23" s="10" t="str">
        <f t="shared" si="47"/>
        <v>x</v>
      </c>
      <c r="DM23" s="10" t="str">
        <f t="shared" si="48"/>
        <v>x</v>
      </c>
      <c r="DN23" s="10" t="str">
        <f t="shared" si="49"/>
        <v>x</v>
      </c>
      <c r="DO23" s="10" t="str">
        <f t="shared" si="50"/>
        <v>x</v>
      </c>
      <c r="DP23" s="10" t="str">
        <f t="shared" si="51"/>
        <v>x</v>
      </c>
      <c r="DQ23" s="10" t="str">
        <f t="shared" si="52"/>
        <v>x</v>
      </c>
      <c r="DR23" s="10" t="str">
        <f t="shared" si="53"/>
        <v>x</v>
      </c>
      <c r="DS23" s="10" t="str">
        <f t="shared" si="54"/>
        <v>x</v>
      </c>
      <c r="DT23" s="10" t="str">
        <f t="shared" si="55"/>
        <v>x</v>
      </c>
      <c r="DU23" s="10" t="str">
        <f t="shared" si="56"/>
        <v>x</v>
      </c>
      <c r="DV23" s="10" t="str">
        <f t="shared" si="57"/>
        <v>x</v>
      </c>
      <c r="DW23" s="10" t="str">
        <f t="shared" si="58"/>
        <v>x</v>
      </c>
      <c r="DX23" s="10" t="str">
        <f t="shared" si="59"/>
        <v>x</v>
      </c>
      <c r="DY23" s="10" t="str">
        <f t="shared" si="60"/>
        <v>x</v>
      </c>
      <c r="DZ23" s="10" t="str">
        <f t="shared" si="61"/>
        <v>x</v>
      </c>
      <c r="EA23" s="10" t="str">
        <f t="shared" si="62"/>
        <v>x</v>
      </c>
      <c r="EB23" s="10" t="str">
        <f t="shared" si="63"/>
        <v>x</v>
      </c>
      <c r="EC23" s="10" t="str">
        <f t="shared" si="64"/>
        <v>x</v>
      </c>
      <c r="ED23" s="10" t="str">
        <f t="shared" si="65"/>
        <v>x</v>
      </c>
      <c r="EE23" s="10" t="str">
        <f t="shared" si="66"/>
        <v>x</v>
      </c>
      <c r="EF23" s="10" t="str">
        <f t="shared" si="67"/>
        <v>x</v>
      </c>
      <c r="EG23" s="10" t="str">
        <f t="shared" si="68"/>
        <v>x</v>
      </c>
      <c r="EH23" s="10" t="str">
        <f t="shared" si="69"/>
        <v>x</v>
      </c>
      <c r="EL23" s="2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35"/>
    </row>
    <row r="24" spans="1:168" ht="14.25">
      <c r="A24" s="65" t="s">
        <v>39</v>
      </c>
      <c r="B24" s="52"/>
      <c r="C24" s="27"/>
      <c r="D24" s="27"/>
      <c r="E24" s="27"/>
      <c r="F24" s="27"/>
      <c r="G24" s="27"/>
      <c r="H24" s="27"/>
      <c r="I24" s="27"/>
      <c r="J24" s="27"/>
      <c r="K24" s="27"/>
      <c r="L24" s="40"/>
      <c r="M24" s="1"/>
      <c r="N24" s="27"/>
      <c r="O24" s="27"/>
      <c r="P24" s="27"/>
      <c r="Q24" s="27"/>
      <c r="R24" s="27"/>
      <c r="S24" s="27"/>
      <c r="T24" s="27"/>
      <c r="U24" s="27"/>
      <c r="V24" s="40"/>
      <c r="W24" s="1"/>
      <c r="X24" s="27"/>
      <c r="Y24" s="27"/>
      <c r="Z24" s="27"/>
      <c r="AA24" s="27"/>
      <c r="AB24" s="27"/>
      <c r="AC24" s="27"/>
      <c r="AD24" s="27"/>
      <c r="AE24" s="27"/>
      <c r="AF24" s="27"/>
      <c r="AG24" s="30">
        <f t="shared" si="4"/>
      </c>
      <c r="AH24" s="9">
        <f t="shared" si="5"/>
      </c>
      <c r="AI24" s="9">
        <f t="shared" si="6"/>
      </c>
      <c r="AJ24" s="16">
        <f t="shared" si="7"/>
      </c>
      <c r="AK24" s="53">
        <f t="shared" si="8"/>
      </c>
      <c r="AL24" s="3">
        <f t="shared" si="9"/>
      </c>
      <c r="AM24" s="3">
        <f t="shared" si="10"/>
      </c>
      <c r="AN24" s="3">
        <f t="shared" si="11"/>
      </c>
      <c r="AO24" s="3">
        <f t="shared" si="12"/>
      </c>
      <c r="AP24" s="3">
        <f t="shared" si="13"/>
      </c>
      <c r="AQ24" s="3">
        <f t="shared" si="14"/>
      </c>
      <c r="AR24" s="3">
        <f t="shared" si="15"/>
      </c>
      <c r="AS24" s="3">
        <f t="shared" si="16"/>
      </c>
      <c r="AT24" s="35">
        <f t="shared" si="17"/>
      </c>
      <c r="AU24" s="53">
        <f t="shared" si="18"/>
      </c>
      <c r="AV24" s="3">
        <f t="shared" si="19"/>
      </c>
      <c r="AW24" s="3">
        <f t="shared" si="20"/>
      </c>
      <c r="AX24" s="3">
        <f t="shared" si="21"/>
      </c>
      <c r="AY24" s="3">
        <f t="shared" si="22"/>
      </c>
      <c r="AZ24" s="3">
        <f t="shared" si="23"/>
      </c>
      <c r="BA24" s="3">
        <f t="shared" si="24"/>
      </c>
      <c r="BB24" s="3">
        <f t="shared" si="25"/>
      </c>
      <c r="BC24" s="3">
        <f t="shared" si="26"/>
      </c>
      <c r="BD24" s="2">
        <f t="shared" si="27"/>
      </c>
      <c r="BE24" s="53">
        <f t="shared" si="28"/>
      </c>
      <c r="BF24" s="3">
        <f t="shared" si="29"/>
      </c>
      <c r="BG24" s="3">
        <f t="shared" si="30"/>
      </c>
      <c r="BH24" s="3">
        <f t="shared" si="31"/>
      </c>
      <c r="BI24" s="3">
        <f t="shared" si="32"/>
      </c>
      <c r="BJ24" s="3">
        <f t="shared" si="33"/>
      </c>
      <c r="BK24" s="3">
        <f t="shared" si="34"/>
      </c>
      <c r="BL24" s="3">
        <f t="shared" si="35"/>
      </c>
      <c r="BM24" s="3">
        <f t="shared" si="36"/>
      </c>
      <c r="BN24" s="54">
        <f t="shared" si="37"/>
      </c>
      <c r="BU24" s="10">
        <f t="shared" si="38"/>
      </c>
      <c r="BV24" s="10">
        <f t="shared" si="39"/>
      </c>
      <c r="DE24" s="10" t="str">
        <f t="shared" si="40"/>
        <v>x</v>
      </c>
      <c r="DF24" s="10" t="str">
        <f t="shared" si="41"/>
        <v>x</v>
      </c>
      <c r="DG24" s="10" t="str">
        <f t="shared" si="42"/>
        <v>x</v>
      </c>
      <c r="DH24" s="10" t="str">
        <f t="shared" si="43"/>
        <v>x</v>
      </c>
      <c r="DI24" s="10" t="str">
        <f t="shared" si="44"/>
        <v>x</v>
      </c>
      <c r="DJ24" s="10" t="str">
        <f t="shared" si="45"/>
        <v>x</v>
      </c>
      <c r="DK24" s="10" t="str">
        <f t="shared" si="46"/>
        <v>x</v>
      </c>
      <c r="DL24" s="10" t="str">
        <f t="shared" si="47"/>
        <v>x</v>
      </c>
      <c r="DM24" s="10" t="str">
        <f t="shared" si="48"/>
        <v>x</v>
      </c>
      <c r="DN24" s="10" t="str">
        <f t="shared" si="49"/>
        <v>x</v>
      </c>
      <c r="DO24" s="10" t="str">
        <f t="shared" si="50"/>
        <v>x</v>
      </c>
      <c r="DP24" s="10" t="str">
        <f t="shared" si="51"/>
        <v>x</v>
      </c>
      <c r="DQ24" s="10" t="str">
        <f t="shared" si="52"/>
        <v>x</v>
      </c>
      <c r="DR24" s="10" t="str">
        <f t="shared" si="53"/>
        <v>x</v>
      </c>
      <c r="DS24" s="10" t="str">
        <f t="shared" si="54"/>
        <v>x</v>
      </c>
      <c r="DT24" s="10" t="str">
        <f t="shared" si="55"/>
        <v>x</v>
      </c>
      <c r="DU24" s="10" t="str">
        <f t="shared" si="56"/>
        <v>x</v>
      </c>
      <c r="DV24" s="10" t="str">
        <f t="shared" si="57"/>
        <v>x</v>
      </c>
      <c r="DW24" s="10" t="str">
        <f t="shared" si="58"/>
        <v>x</v>
      </c>
      <c r="DX24" s="10" t="str">
        <f t="shared" si="59"/>
        <v>x</v>
      </c>
      <c r="DY24" s="10" t="str">
        <f t="shared" si="60"/>
        <v>x</v>
      </c>
      <c r="DZ24" s="10" t="str">
        <f t="shared" si="61"/>
        <v>x</v>
      </c>
      <c r="EA24" s="10" t="str">
        <f t="shared" si="62"/>
        <v>x</v>
      </c>
      <c r="EB24" s="10" t="str">
        <f t="shared" si="63"/>
        <v>x</v>
      </c>
      <c r="EC24" s="10" t="str">
        <f t="shared" si="64"/>
        <v>x</v>
      </c>
      <c r="ED24" s="10" t="str">
        <f t="shared" si="65"/>
        <v>x</v>
      </c>
      <c r="EE24" s="10" t="str">
        <f t="shared" si="66"/>
        <v>x</v>
      </c>
      <c r="EF24" s="10" t="str">
        <f t="shared" si="67"/>
        <v>x</v>
      </c>
      <c r="EG24" s="10" t="str">
        <f t="shared" si="68"/>
        <v>x</v>
      </c>
      <c r="EH24" s="10" t="str">
        <f t="shared" si="69"/>
        <v>x</v>
      </c>
      <c r="EL24" s="2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35"/>
    </row>
    <row r="25" spans="1:168" ht="14.25">
      <c r="A25" s="65" t="s">
        <v>40</v>
      </c>
      <c r="B25" s="52"/>
      <c r="C25" s="27"/>
      <c r="D25" s="27"/>
      <c r="E25" s="27"/>
      <c r="F25" s="27"/>
      <c r="G25" s="27"/>
      <c r="H25" s="27"/>
      <c r="I25" s="27"/>
      <c r="J25" s="27"/>
      <c r="K25" s="27"/>
      <c r="L25" s="40"/>
      <c r="M25" s="1"/>
      <c r="N25" s="27"/>
      <c r="O25" s="27"/>
      <c r="P25" s="27"/>
      <c r="Q25" s="27"/>
      <c r="R25" s="27"/>
      <c r="S25" s="27"/>
      <c r="T25" s="27"/>
      <c r="U25" s="27"/>
      <c r="V25" s="40"/>
      <c r="W25" s="1"/>
      <c r="X25" s="27"/>
      <c r="Y25" s="27"/>
      <c r="Z25" s="27"/>
      <c r="AA25" s="27"/>
      <c r="AB25" s="27"/>
      <c r="AC25" s="27"/>
      <c r="AD25" s="27"/>
      <c r="AE25" s="27"/>
      <c r="AF25" s="27"/>
      <c r="AG25" s="30">
        <f t="shared" si="4"/>
      </c>
      <c r="AH25" s="9">
        <f t="shared" si="5"/>
      </c>
      <c r="AI25" s="9">
        <f t="shared" si="6"/>
      </c>
      <c r="AJ25" s="16">
        <f t="shared" si="7"/>
      </c>
      <c r="AK25" s="53">
        <f t="shared" si="8"/>
      </c>
      <c r="AL25" s="3">
        <f t="shared" si="9"/>
      </c>
      <c r="AM25" s="3">
        <f t="shared" si="10"/>
      </c>
      <c r="AN25" s="3">
        <f t="shared" si="11"/>
      </c>
      <c r="AO25" s="3">
        <f t="shared" si="12"/>
      </c>
      <c r="AP25" s="3">
        <f t="shared" si="13"/>
      </c>
      <c r="AQ25" s="3">
        <f t="shared" si="14"/>
      </c>
      <c r="AR25" s="3">
        <f t="shared" si="15"/>
      </c>
      <c r="AS25" s="3">
        <f t="shared" si="16"/>
      </c>
      <c r="AT25" s="35">
        <f t="shared" si="17"/>
      </c>
      <c r="AU25" s="53">
        <f t="shared" si="18"/>
      </c>
      <c r="AV25" s="3">
        <f t="shared" si="19"/>
      </c>
      <c r="AW25" s="3">
        <f t="shared" si="20"/>
      </c>
      <c r="AX25" s="3">
        <f t="shared" si="21"/>
      </c>
      <c r="AY25" s="3">
        <f t="shared" si="22"/>
      </c>
      <c r="AZ25" s="3">
        <f t="shared" si="23"/>
      </c>
      <c r="BA25" s="3">
        <f t="shared" si="24"/>
      </c>
      <c r="BB25" s="3">
        <f t="shared" si="25"/>
      </c>
      <c r="BC25" s="3">
        <f t="shared" si="26"/>
      </c>
      <c r="BD25" s="2">
        <f t="shared" si="27"/>
      </c>
      <c r="BE25" s="53">
        <f t="shared" si="28"/>
      </c>
      <c r="BF25" s="3">
        <f t="shared" si="29"/>
      </c>
      <c r="BG25" s="3">
        <f t="shared" si="30"/>
      </c>
      <c r="BH25" s="3">
        <f t="shared" si="31"/>
      </c>
      <c r="BI25" s="3">
        <f t="shared" si="32"/>
      </c>
      <c r="BJ25" s="3">
        <f t="shared" si="33"/>
      </c>
      <c r="BK25" s="3">
        <f t="shared" si="34"/>
      </c>
      <c r="BL25" s="3">
        <f t="shared" si="35"/>
      </c>
      <c r="BM25" s="3">
        <f t="shared" si="36"/>
      </c>
      <c r="BN25" s="54">
        <f t="shared" si="37"/>
      </c>
      <c r="BU25" s="10">
        <f t="shared" si="38"/>
      </c>
      <c r="BV25" s="10">
        <f t="shared" si="39"/>
      </c>
      <c r="DE25" s="10" t="str">
        <f t="shared" si="40"/>
        <v>x</v>
      </c>
      <c r="DF25" s="10" t="str">
        <f t="shared" si="41"/>
        <v>x</v>
      </c>
      <c r="DG25" s="10" t="str">
        <f t="shared" si="42"/>
        <v>x</v>
      </c>
      <c r="DH25" s="10" t="str">
        <f t="shared" si="43"/>
        <v>x</v>
      </c>
      <c r="DI25" s="10" t="str">
        <f t="shared" si="44"/>
        <v>x</v>
      </c>
      <c r="DJ25" s="10" t="str">
        <f t="shared" si="45"/>
        <v>x</v>
      </c>
      <c r="DK25" s="10" t="str">
        <f t="shared" si="46"/>
        <v>x</v>
      </c>
      <c r="DL25" s="10" t="str">
        <f t="shared" si="47"/>
        <v>x</v>
      </c>
      <c r="DM25" s="10" t="str">
        <f t="shared" si="48"/>
        <v>x</v>
      </c>
      <c r="DN25" s="10" t="str">
        <f t="shared" si="49"/>
        <v>x</v>
      </c>
      <c r="DO25" s="10" t="str">
        <f t="shared" si="50"/>
        <v>x</v>
      </c>
      <c r="DP25" s="10" t="str">
        <f t="shared" si="51"/>
        <v>x</v>
      </c>
      <c r="DQ25" s="10" t="str">
        <f t="shared" si="52"/>
        <v>x</v>
      </c>
      <c r="DR25" s="10" t="str">
        <f t="shared" si="53"/>
        <v>x</v>
      </c>
      <c r="DS25" s="10" t="str">
        <f t="shared" si="54"/>
        <v>x</v>
      </c>
      <c r="DT25" s="10" t="str">
        <f t="shared" si="55"/>
        <v>x</v>
      </c>
      <c r="DU25" s="10" t="str">
        <f t="shared" si="56"/>
        <v>x</v>
      </c>
      <c r="DV25" s="10" t="str">
        <f t="shared" si="57"/>
        <v>x</v>
      </c>
      <c r="DW25" s="10" t="str">
        <f t="shared" si="58"/>
        <v>x</v>
      </c>
      <c r="DX25" s="10" t="str">
        <f t="shared" si="59"/>
        <v>x</v>
      </c>
      <c r="DY25" s="10" t="str">
        <f t="shared" si="60"/>
        <v>x</v>
      </c>
      <c r="DZ25" s="10" t="str">
        <f t="shared" si="61"/>
        <v>x</v>
      </c>
      <c r="EA25" s="10" t="str">
        <f t="shared" si="62"/>
        <v>x</v>
      </c>
      <c r="EB25" s="10" t="str">
        <f t="shared" si="63"/>
        <v>x</v>
      </c>
      <c r="EC25" s="10" t="str">
        <f t="shared" si="64"/>
        <v>x</v>
      </c>
      <c r="ED25" s="10" t="str">
        <f t="shared" si="65"/>
        <v>x</v>
      </c>
      <c r="EE25" s="10" t="str">
        <f t="shared" si="66"/>
        <v>x</v>
      </c>
      <c r="EF25" s="10" t="str">
        <f t="shared" si="67"/>
        <v>x</v>
      </c>
      <c r="EG25" s="10" t="str">
        <f t="shared" si="68"/>
        <v>x</v>
      </c>
      <c r="EH25" s="10" t="str">
        <f t="shared" si="69"/>
        <v>x</v>
      </c>
      <c r="EL25" s="2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35"/>
    </row>
    <row r="26" spans="1:168" ht="14.25">
      <c r="A26" s="65" t="s">
        <v>41</v>
      </c>
      <c r="B26" s="52"/>
      <c r="C26" s="27"/>
      <c r="D26" s="27"/>
      <c r="E26" s="27"/>
      <c r="F26" s="27"/>
      <c r="G26" s="27"/>
      <c r="H26" s="27"/>
      <c r="I26" s="27"/>
      <c r="J26" s="27"/>
      <c r="K26" s="27"/>
      <c r="L26" s="40"/>
      <c r="M26" s="1"/>
      <c r="N26" s="27"/>
      <c r="O26" s="27"/>
      <c r="P26" s="27"/>
      <c r="Q26" s="27"/>
      <c r="R26" s="27"/>
      <c r="S26" s="27"/>
      <c r="T26" s="27"/>
      <c r="U26" s="27"/>
      <c r="V26" s="40"/>
      <c r="W26" s="1"/>
      <c r="X26" s="27"/>
      <c r="Y26" s="27"/>
      <c r="Z26" s="27"/>
      <c r="AA26" s="27"/>
      <c r="AB26" s="27"/>
      <c r="AC26" s="27"/>
      <c r="AD26" s="27"/>
      <c r="AE26" s="27"/>
      <c r="AF26" s="27"/>
      <c r="AG26" s="30">
        <f t="shared" si="4"/>
      </c>
      <c r="AH26" s="9">
        <f t="shared" si="5"/>
      </c>
      <c r="AI26" s="9">
        <f t="shared" si="6"/>
      </c>
      <c r="AJ26" s="16">
        <f t="shared" si="7"/>
      </c>
      <c r="AK26" s="53">
        <f t="shared" si="8"/>
      </c>
      <c r="AL26" s="3">
        <f t="shared" si="9"/>
      </c>
      <c r="AM26" s="3">
        <f t="shared" si="10"/>
      </c>
      <c r="AN26" s="3">
        <f t="shared" si="11"/>
      </c>
      <c r="AO26" s="3">
        <f t="shared" si="12"/>
      </c>
      <c r="AP26" s="3">
        <f t="shared" si="13"/>
      </c>
      <c r="AQ26" s="3">
        <f t="shared" si="14"/>
      </c>
      <c r="AR26" s="3">
        <f t="shared" si="15"/>
      </c>
      <c r="AS26" s="3">
        <f t="shared" si="16"/>
      </c>
      <c r="AT26" s="35">
        <f t="shared" si="17"/>
      </c>
      <c r="AU26" s="53">
        <f t="shared" si="18"/>
      </c>
      <c r="AV26" s="3">
        <f t="shared" si="19"/>
      </c>
      <c r="AW26" s="3">
        <f t="shared" si="20"/>
      </c>
      <c r="AX26" s="3">
        <f t="shared" si="21"/>
      </c>
      <c r="AY26" s="3">
        <f t="shared" si="22"/>
      </c>
      <c r="AZ26" s="3">
        <f t="shared" si="23"/>
      </c>
      <c r="BA26" s="3">
        <f t="shared" si="24"/>
      </c>
      <c r="BB26" s="3">
        <f t="shared" si="25"/>
      </c>
      <c r="BC26" s="3">
        <f t="shared" si="26"/>
      </c>
      <c r="BD26" s="2">
        <f t="shared" si="27"/>
      </c>
      <c r="BE26" s="53">
        <f t="shared" si="28"/>
      </c>
      <c r="BF26" s="3">
        <f t="shared" si="29"/>
      </c>
      <c r="BG26" s="3">
        <f t="shared" si="30"/>
      </c>
      <c r="BH26" s="3">
        <f t="shared" si="31"/>
      </c>
      <c r="BI26" s="3">
        <f t="shared" si="32"/>
      </c>
      <c r="BJ26" s="3">
        <f t="shared" si="33"/>
      </c>
      <c r="BK26" s="3">
        <f t="shared" si="34"/>
      </c>
      <c r="BL26" s="3">
        <f t="shared" si="35"/>
      </c>
      <c r="BM26" s="3">
        <f t="shared" si="36"/>
      </c>
      <c r="BN26" s="54">
        <f t="shared" si="37"/>
      </c>
      <c r="BU26" s="10">
        <f t="shared" si="38"/>
      </c>
      <c r="BV26" s="10">
        <f t="shared" si="39"/>
      </c>
      <c r="DE26" s="10" t="str">
        <f t="shared" si="40"/>
        <v>x</v>
      </c>
      <c r="DF26" s="10" t="str">
        <f t="shared" si="41"/>
        <v>x</v>
      </c>
      <c r="DG26" s="10" t="str">
        <f t="shared" si="42"/>
        <v>x</v>
      </c>
      <c r="DH26" s="10" t="str">
        <f t="shared" si="43"/>
        <v>x</v>
      </c>
      <c r="DI26" s="10" t="str">
        <f t="shared" si="44"/>
        <v>x</v>
      </c>
      <c r="DJ26" s="10" t="str">
        <f t="shared" si="45"/>
        <v>x</v>
      </c>
      <c r="DK26" s="10" t="str">
        <f t="shared" si="46"/>
        <v>x</v>
      </c>
      <c r="DL26" s="10" t="str">
        <f t="shared" si="47"/>
        <v>x</v>
      </c>
      <c r="DM26" s="10" t="str">
        <f t="shared" si="48"/>
        <v>x</v>
      </c>
      <c r="DN26" s="10" t="str">
        <f t="shared" si="49"/>
        <v>x</v>
      </c>
      <c r="DO26" s="10" t="str">
        <f t="shared" si="50"/>
        <v>x</v>
      </c>
      <c r="DP26" s="10" t="str">
        <f t="shared" si="51"/>
        <v>x</v>
      </c>
      <c r="DQ26" s="10" t="str">
        <f t="shared" si="52"/>
        <v>x</v>
      </c>
      <c r="DR26" s="10" t="str">
        <f t="shared" si="53"/>
        <v>x</v>
      </c>
      <c r="DS26" s="10" t="str">
        <f t="shared" si="54"/>
        <v>x</v>
      </c>
      <c r="DT26" s="10" t="str">
        <f t="shared" si="55"/>
        <v>x</v>
      </c>
      <c r="DU26" s="10" t="str">
        <f t="shared" si="56"/>
        <v>x</v>
      </c>
      <c r="DV26" s="10" t="str">
        <f t="shared" si="57"/>
        <v>x</v>
      </c>
      <c r="DW26" s="10" t="str">
        <f t="shared" si="58"/>
        <v>x</v>
      </c>
      <c r="DX26" s="10" t="str">
        <f t="shared" si="59"/>
        <v>x</v>
      </c>
      <c r="DY26" s="10" t="str">
        <f t="shared" si="60"/>
        <v>x</v>
      </c>
      <c r="DZ26" s="10" t="str">
        <f t="shared" si="61"/>
        <v>x</v>
      </c>
      <c r="EA26" s="10" t="str">
        <f t="shared" si="62"/>
        <v>x</v>
      </c>
      <c r="EB26" s="10" t="str">
        <f t="shared" si="63"/>
        <v>x</v>
      </c>
      <c r="EC26" s="10" t="str">
        <f t="shared" si="64"/>
        <v>x</v>
      </c>
      <c r="ED26" s="10" t="str">
        <f t="shared" si="65"/>
        <v>x</v>
      </c>
      <c r="EE26" s="10" t="str">
        <f t="shared" si="66"/>
        <v>x</v>
      </c>
      <c r="EF26" s="10" t="str">
        <f t="shared" si="67"/>
        <v>x</v>
      </c>
      <c r="EG26" s="10" t="str">
        <f t="shared" si="68"/>
        <v>x</v>
      </c>
      <c r="EH26" s="10" t="str">
        <f t="shared" si="69"/>
        <v>x</v>
      </c>
      <c r="EL26" s="2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35"/>
    </row>
    <row r="27" spans="1:168" ht="14.25">
      <c r="A27" s="65" t="s">
        <v>42</v>
      </c>
      <c r="B27" s="52"/>
      <c r="C27" s="27"/>
      <c r="D27" s="27"/>
      <c r="E27" s="27"/>
      <c r="F27" s="27"/>
      <c r="G27" s="27"/>
      <c r="H27" s="27"/>
      <c r="I27" s="27"/>
      <c r="J27" s="27"/>
      <c r="K27" s="27"/>
      <c r="L27" s="40"/>
      <c r="M27" s="1"/>
      <c r="N27" s="27"/>
      <c r="O27" s="27"/>
      <c r="P27" s="27"/>
      <c r="Q27" s="27"/>
      <c r="R27" s="27"/>
      <c r="S27" s="27"/>
      <c r="T27" s="27"/>
      <c r="U27" s="27"/>
      <c r="V27" s="40"/>
      <c r="W27" s="1"/>
      <c r="X27" s="27"/>
      <c r="Y27" s="27"/>
      <c r="Z27" s="27"/>
      <c r="AA27" s="27"/>
      <c r="AB27" s="27"/>
      <c r="AC27" s="27"/>
      <c r="AD27" s="27"/>
      <c r="AE27" s="27"/>
      <c r="AF27" s="27"/>
      <c r="AG27" s="30">
        <f t="shared" si="4"/>
      </c>
      <c r="AH27" s="9">
        <f t="shared" si="5"/>
      </c>
      <c r="AI27" s="9">
        <f t="shared" si="6"/>
      </c>
      <c r="AJ27" s="16">
        <f t="shared" si="7"/>
      </c>
      <c r="AK27" s="53">
        <f t="shared" si="8"/>
      </c>
      <c r="AL27" s="3">
        <f t="shared" si="9"/>
      </c>
      <c r="AM27" s="3">
        <f t="shared" si="10"/>
      </c>
      <c r="AN27" s="3">
        <f t="shared" si="11"/>
      </c>
      <c r="AO27" s="3">
        <f t="shared" si="12"/>
      </c>
      <c r="AP27" s="3">
        <f t="shared" si="13"/>
      </c>
      <c r="AQ27" s="3">
        <f t="shared" si="14"/>
      </c>
      <c r="AR27" s="3">
        <f t="shared" si="15"/>
      </c>
      <c r="AS27" s="3">
        <f t="shared" si="16"/>
      </c>
      <c r="AT27" s="35">
        <f t="shared" si="17"/>
      </c>
      <c r="AU27" s="53">
        <f t="shared" si="18"/>
      </c>
      <c r="AV27" s="3">
        <f t="shared" si="19"/>
      </c>
      <c r="AW27" s="3">
        <f t="shared" si="20"/>
      </c>
      <c r="AX27" s="3">
        <f t="shared" si="21"/>
      </c>
      <c r="AY27" s="3">
        <f t="shared" si="22"/>
      </c>
      <c r="AZ27" s="3">
        <f t="shared" si="23"/>
      </c>
      <c r="BA27" s="3">
        <f t="shared" si="24"/>
      </c>
      <c r="BB27" s="3">
        <f t="shared" si="25"/>
      </c>
      <c r="BC27" s="3">
        <f t="shared" si="26"/>
      </c>
      <c r="BD27" s="2">
        <f t="shared" si="27"/>
      </c>
      <c r="BE27" s="53">
        <f t="shared" si="28"/>
      </c>
      <c r="BF27" s="3">
        <f t="shared" si="29"/>
      </c>
      <c r="BG27" s="3">
        <f t="shared" si="30"/>
      </c>
      <c r="BH27" s="3">
        <f t="shared" si="31"/>
      </c>
      <c r="BI27" s="3">
        <f t="shared" si="32"/>
      </c>
      <c r="BJ27" s="3">
        <f t="shared" si="33"/>
      </c>
      <c r="BK27" s="3">
        <f t="shared" si="34"/>
      </c>
      <c r="BL27" s="3">
        <f t="shared" si="35"/>
      </c>
      <c r="BM27" s="3">
        <f t="shared" si="36"/>
      </c>
      <c r="BN27" s="54">
        <f t="shared" si="37"/>
      </c>
      <c r="BU27" s="10">
        <f t="shared" si="38"/>
      </c>
      <c r="BV27" s="10">
        <f t="shared" si="39"/>
      </c>
      <c r="DE27" s="10" t="str">
        <f t="shared" si="40"/>
        <v>x</v>
      </c>
      <c r="DF27" s="10" t="str">
        <f t="shared" si="41"/>
        <v>x</v>
      </c>
      <c r="DG27" s="10" t="str">
        <f t="shared" si="42"/>
        <v>x</v>
      </c>
      <c r="DH27" s="10" t="str">
        <f t="shared" si="43"/>
        <v>x</v>
      </c>
      <c r="DI27" s="10" t="str">
        <f t="shared" si="44"/>
        <v>x</v>
      </c>
      <c r="DJ27" s="10" t="str">
        <f t="shared" si="45"/>
        <v>x</v>
      </c>
      <c r="DK27" s="10" t="str">
        <f t="shared" si="46"/>
        <v>x</v>
      </c>
      <c r="DL27" s="10" t="str">
        <f t="shared" si="47"/>
        <v>x</v>
      </c>
      <c r="DM27" s="10" t="str">
        <f t="shared" si="48"/>
        <v>x</v>
      </c>
      <c r="DN27" s="10" t="str">
        <f t="shared" si="49"/>
        <v>x</v>
      </c>
      <c r="DO27" s="10" t="str">
        <f t="shared" si="50"/>
        <v>x</v>
      </c>
      <c r="DP27" s="10" t="str">
        <f t="shared" si="51"/>
        <v>x</v>
      </c>
      <c r="DQ27" s="10" t="str">
        <f t="shared" si="52"/>
        <v>x</v>
      </c>
      <c r="DR27" s="10" t="str">
        <f t="shared" si="53"/>
        <v>x</v>
      </c>
      <c r="DS27" s="10" t="str">
        <f t="shared" si="54"/>
        <v>x</v>
      </c>
      <c r="DT27" s="10" t="str">
        <f t="shared" si="55"/>
        <v>x</v>
      </c>
      <c r="DU27" s="10" t="str">
        <f t="shared" si="56"/>
        <v>x</v>
      </c>
      <c r="DV27" s="10" t="str">
        <f t="shared" si="57"/>
        <v>x</v>
      </c>
      <c r="DW27" s="10" t="str">
        <f t="shared" si="58"/>
        <v>x</v>
      </c>
      <c r="DX27" s="10" t="str">
        <f t="shared" si="59"/>
        <v>x</v>
      </c>
      <c r="DY27" s="10" t="str">
        <f t="shared" si="60"/>
        <v>x</v>
      </c>
      <c r="DZ27" s="10" t="str">
        <f t="shared" si="61"/>
        <v>x</v>
      </c>
      <c r="EA27" s="10" t="str">
        <f t="shared" si="62"/>
        <v>x</v>
      </c>
      <c r="EB27" s="10" t="str">
        <f t="shared" si="63"/>
        <v>x</v>
      </c>
      <c r="EC27" s="10" t="str">
        <f t="shared" si="64"/>
        <v>x</v>
      </c>
      <c r="ED27" s="10" t="str">
        <f t="shared" si="65"/>
        <v>x</v>
      </c>
      <c r="EE27" s="10" t="str">
        <f t="shared" si="66"/>
        <v>x</v>
      </c>
      <c r="EF27" s="10" t="str">
        <f t="shared" si="67"/>
        <v>x</v>
      </c>
      <c r="EG27" s="10" t="str">
        <f t="shared" si="68"/>
        <v>x</v>
      </c>
      <c r="EH27" s="10" t="str">
        <f t="shared" si="69"/>
        <v>x</v>
      </c>
      <c r="EL27" s="2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35"/>
    </row>
    <row r="28" spans="1:168" ht="14.25">
      <c r="A28" s="65" t="s">
        <v>43</v>
      </c>
      <c r="B28" s="52"/>
      <c r="C28" s="27"/>
      <c r="D28" s="27"/>
      <c r="E28" s="27"/>
      <c r="F28" s="27"/>
      <c r="G28" s="27"/>
      <c r="H28" s="27"/>
      <c r="I28" s="27"/>
      <c r="J28" s="27"/>
      <c r="K28" s="27"/>
      <c r="L28" s="40"/>
      <c r="M28" s="1"/>
      <c r="N28" s="27"/>
      <c r="O28" s="27"/>
      <c r="P28" s="27"/>
      <c r="Q28" s="27"/>
      <c r="R28" s="27"/>
      <c r="S28" s="27"/>
      <c r="T28" s="27"/>
      <c r="U28" s="27"/>
      <c r="V28" s="40"/>
      <c r="W28" s="1"/>
      <c r="X28" s="27"/>
      <c r="Y28" s="27"/>
      <c r="Z28" s="27"/>
      <c r="AA28" s="27"/>
      <c r="AB28" s="27"/>
      <c r="AC28" s="27"/>
      <c r="AD28" s="27"/>
      <c r="AE28" s="27"/>
      <c r="AF28" s="27"/>
      <c r="AG28" s="30">
        <f t="shared" si="4"/>
      </c>
      <c r="AH28" s="9">
        <f t="shared" si="5"/>
      </c>
      <c r="AI28" s="9">
        <f t="shared" si="6"/>
      </c>
      <c r="AJ28" s="16">
        <f t="shared" si="7"/>
      </c>
      <c r="AK28" s="53">
        <f t="shared" si="8"/>
      </c>
      <c r="AL28" s="3">
        <f t="shared" si="9"/>
      </c>
      <c r="AM28" s="3">
        <f t="shared" si="10"/>
      </c>
      <c r="AN28" s="3">
        <f t="shared" si="11"/>
      </c>
      <c r="AO28" s="3">
        <f t="shared" si="12"/>
      </c>
      <c r="AP28" s="3">
        <f t="shared" si="13"/>
      </c>
      <c r="AQ28" s="3">
        <f t="shared" si="14"/>
      </c>
      <c r="AR28" s="3">
        <f t="shared" si="15"/>
      </c>
      <c r="AS28" s="3">
        <f t="shared" si="16"/>
      </c>
      <c r="AT28" s="35">
        <f t="shared" si="17"/>
      </c>
      <c r="AU28" s="53">
        <f t="shared" si="18"/>
      </c>
      <c r="AV28" s="3">
        <f t="shared" si="19"/>
      </c>
      <c r="AW28" s="3">
        <f t="shared" si="20"/>
      </c>
      <c r="AX28" s="3">
        <f t="shared" si="21"/>
      </c>
      <c r="AY28" s="3">
        <f t="shared" si="22"/>
      </c>
      <c r="AZ28" s="3">
        <f t="shared" si="23"/>
      </c>
      <c r="BA28" s="3">
        <f t="shared" si="24"/>
      </c>
      <c r="BB28" s="3">
        <f t="shared" si="25"/>
      </c>
      <c r="BC28" s="3">
        <f t="shared" si="26"/>
      </c>
      <c r="BD28" s="2">
        <f t="shared" si="27"/>
      </c>
      <c r="BE28" s="53">
        <f t="shared" si="28"/>
      </c>
      <c r="BF28" s="3">
        <f t="shared" si="29"/>
      </c>
      <c r="BG28" s="3">
        <f t="shared" si="30"/>
      </c>
      <c r="BH28" s="3">
        <f t="shared" si="31"/>
      </c>
      <c r="BI28" s="3">
        <f t="shared" si="32"/>
      </c>
      <c r="BJ28" s="3">
        <f t="shared" si="33"/>
      </c>
      <c r="BK28" s="3">
        <f t="shared" si="34"/>
      </c>
      <c r="BL28" s="3">
        <f t="shared" si="35"/>
      </c>
      <c r="BM28" s="3">
        <f t="shared" si="36"/>
      </c>
      <c r="BN28" s="54">
        <f t="shared" si="37"/>
      </c>
      <c r="BU28" s="10">
        <f t="shared" si="38"/>
      </c>
      <c r="BV28" s="10">
        <f t="shared" si="39"/>
      </c>
      <c r="DE28" s="10" t="str">
        <f t="shared" si="40"/>
        <v>x</v>
      </c>
      <c r="DF28" s="10" t="str">
        <f t="shared" si="41"/>
        <v>x</v>
      </c>
      <c r="DG28" s="10" t="str">
        <f t="shared" si="42"/>
        <v>x</v>
      </c>
      <c r="DH28" s="10" t="str">
        <f t="shared" si="43"/>
        <v>x</v>
      </c>
      <c r="DI28" s="10" t="str">
        <f t="shared" si="44"/>
        <v>x</v>
      </c>
      <c r="DJ28" s="10" t="str">
        <f t="shared" si="45"/>
        <v>x</v>
      </c>
      <c r="DK28" s="10" t="str">
        <f t="shared" si="46"/>
        <v>x</v>
      </c>
      <c r="DL28" s="10" t="str">
        <f t="shared" si="47"/>
        <v>x</v>
      </c>
      <c r="DM28" s="10" t="str">
        <f t="shared" si="48"/>
        <v>x</v>
      </c>
      <c r="DN28" s="10" t="str">
        <f t="shared" si="49"/>
        <v>x</v>
      </c>
      <c r="DO28" s="10" t="str">
        <f t="shared" si="50"/>
        <v>x</v>
      </c>
      <c r="DP28" s="10" t="str">
        <f t="shared" si="51"/>
        <v>x</v>
      </c>
      <c r="DQ28" s="10" t="str">
        <f t="shared" si="52"/>
        <v>x</v>
      </c>
      <c r="DR28" s="10" t="str">
        <f t="shared" si="53"/>
        <v>x</v>
      </c>
      <c r="DS28" s="10" t="str">
        <f t="shared" si="54"/>
        <v>x</v>
      </c>
      <c r="DT28" s="10" t="str">
        <f t="shared" si="55"/>
        <v>x</v>
      </c>
      <c r="DU28" s="10" t="str">
        <f t="shared" si="56"/>
        <v>x</v>
      </c>
      <c r="DV28" s="10" t="str">
        <f t="shared" si="57"/>
        <v>x</v>
      </c>
      <c r="DW28" s="10" t="str">
        <f t="shared" si="58"/>
        <v>x</v>
      </c>
      <c r="DX28" s="10" t="str">
        <f t="shared" si="59"/>
        <v>x</v>
      </c>
      <c r="DY28" s="10" t="str">
        <f t="shared" si="60"/>
        <v>x</v>
      </c>
      <c r="DZ28" s="10" t="str">
        <f t="shared" si="61"/>
        <v>x</v>
      </c>
      <c r="EA28" s="10" t="str">
        <f t="shared" si="62"/>
        <v>x</v>
      </c>
      <c r="EB28" s="10" t="str">
        <f t="shared" si="63"/>
        <v>x</v>
      </c>
      <c r="EC28" s="10" t="str">
        <f t="shared" si="64"/>
        <v>x</v>
      </c>
      <c r="ED28" s="10" t="str">
        <f t="shared" si="65"/>
        <v>x</v>
      </c>
      <c r="EE28" s="10" t="str">
        <f t="shared" si="66"/>
        <v>x</v>
      </c>
      <c r="EF28" s="10" t="str">
        <f t="shared" si="67"/>
        <v>x</v>
      </c>
      <c r="EG28" s="10" t="str">
        <f t="shared" si="68"/>
        <v>x</v>
      </c>
      <c r="EH28" s="10" t="str">
        <f t="shared" si="69"/>
        <v>x</v>
      </c>
      <c r="EL28" s="2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35"/>
    </row>
    <row r="29" spans="1:168" ht="14.25">
      <c r="A29" s="65" t="s">
        <v>44</v>
      </c>
      <c r="B29" s="52"/>
      <c r="C29" s="27"/>
      <c r="D29" s="27"/>
      <c r="E29" s="27"/>
      <c r="F29" s="27"/>
      <c r="G29" s="27"/>
      <c r="H29" s="27"/>
      <c r="I29" s="27"/>
      <c r="J29" s="27"/>
      <c r="K29" s="27"/>
      <c r="L29" s="40"/>
      <c r="M29" s="1"/>
      <c r="N29" s="27"/>
      <c r="O29" s="27"/>
      <c r="P29" s="27"/>
      <c r="Q29" s="27"/>
      <c r="R29" s="27"/>
      <c r="S29" s="27"/>
      <c r="T29" s="27"/>
      <c r="U29" s="27"/>
      <c r="V29" s="40"/>
      <c r="W29" s="1"/>
      <c r="X29" s="27"/>
      <c r="Y29" s="27"/>
      <c r="Z29" s="27"/>
      <c r="AA29" s="27"/>
      <c r="AB29" s="27"/>
      <c r="AC29" s="27"/>
      <c r="AD29" s="27"/>
      <c r="AE29" s="27"/>
      <c r="AF29" s="27"/>
      <c r="AG29" s="30">
        <f t="shared" si="4"/>
      </c>
      <c r="AH29" s="9">
        <f t="shared" si="5"/>
      </c>
      <c r="AI29" s="9">
        <f t="shared" si="6"/>
      </c>
      <c r="AJ29" s="16">
        <f t="shared" si="7"/>
      </c>
      <c r="AK29" s="53">
        <f t="shared" si="8"/>
      </c>
      <c r="AL29" s="3">
        <f t="shared" si="9"/>
      </c>
      <c r="AM29" s="3">
        <f t="shared" si="10"/>
      </c>
      <c r="AN29" s="3">
        <f t="shared" si="11"/>
      </c>
      <c r="AO29" s="3">
        <f t="shared" si="12"/>
      </c>
      <c r="AP29" s="3">
        <f t="shared" si="13"/>
      </c>
      <c r="AQ29" s="3">
        <f t="shared" si="14"/>
      </c>
      <c r="AR29" s="3">
        <f t="shared" si="15"/>
      </c>
      <c r="AS29" s="3">
        <f t="shared" si="16"/>
      </c>
      <c r="AT29" s="35">
        <f t="shared" si="17"/>
      </c>
      <c r="AU29" s="53">
        <f t="shared" si="18"/>
      </c>
      <c r="AV29" s="3">
        <f t="shared" si="19"/>
      </c>
      <c r="AW29" s="3">
        <f t="shared" si="20"/>
      </c>
      <c r="AX29" s="3">
        <f t="shared" si="21"/>
      </c>
      <c r="AY29" s="3">
        <f t="shared" si="22"/>
      </c>
      <c r="AZ29" s="3">
        <f t="shared" si="23"/>
      </c>
      <c r="BA29" s="3">
        <f t="shared" si="24"/>
      </c>
      <c r="BB29" s="3">
        <f t="shared" si="25"/>
      </c>
      <c r="BC29" s="3">
        <f t="shared" si="26"/>
      </c>
      <c r="BD29" s="2">
        <f t="shared" si="27"/>
      </c>
      <c r="BE29" s="53">
        <f t="shared" si="28"/>
      </c>
      <c r="BF29" s="3">
        <f t="shared" si="29"/>
      </c>
      <c r="BG29" s="3">
        <f t="shared" si="30"/>
      </c>
      <c r="BH29" s="3">
        <f t="shared" si="31"/>
      </c>
      <c r="BI29" s="3">
        <f t="shared" si="32"/>
      </c>
      <c r="BJ29" s="3">
        <f t="shared" si="33"/>
      </c>
      <c r="BK29" s="3">
        <f t="shared" si="34"/>
      </c>
      <c r="BL29" s="3">
        <f t="shared" si="35"/>
      </c>
      <c r="BM29" s="3">
        <f t="shared" si="36"/>
      </c>
      <c r="BN29" s="54">
        <f t="shared" si="37"/>
      </c>
      <c r="BU29" s="10">
        <f t="shared" si="38"/>
      </c>
      <c r="BV29" s="10">
        <f t="shared" si="39"/>
      </c>
      <c r="DE29" s="10" t="str">
        <f t="shared" si="40"/>
        <v>x</v>
      </c>
      <c r="DF29" s="10" t="str">
        <f t="shared" si="41"/>
        <v>x</v>
      </c>
      <c r="DG29" s="10" t="str">
        <f t="shared" si="42"/>
        <v>x</v>
      </c>
      <c r="DH29" s="10" t="str">
        <f t="shared" si="43"/>
        <v>x</v>
      </c>
      <c r="DI29" s="10" t="str">
        <f t="shared" si="44"/>
        <v>x</v>
      </c>
      <c r="DJ29" s="10" t="str">
        <f t="shared" si="45"/>
        <v>x</v>
      </c>
      <c r="DK29" s="10" t="str">
        <f t="shared" si="46"/>
        <v>x</v>
      </c>
      <c r="DL29" s="10" t="str">
        <f t="shared" si="47"/>
        <v>x</v>
      </c>
      <c r="DM29" s="10" t="str">
        <f t="shared" si="48"/>
        <v>x</v>
      </c>
      <c r="DN29" s="10" t="str">
        <f t="shared" si="49"/>
        <v>x</v>
      </c>
      <c r="DO29" s="10" t="str">
        <f t="shared" si="50"/>
        <v>x</v>
      </c>
      <c r="DP29" s="10" t="str">
        <f t="shared" si="51"/>
        <v>x</v>
      </c>
      <c r="DQ29" s="10" t="str">
        <f t="shared" si="52"/>
        <v>x</v>
      </c>
      <c r="DR29" s="10" t="str">
        <f t="shared" si="53"/>
        <v>x</v>
      </c>
      <c r="DS29" s="10" t="str">
        <f t="shared" si="54"/>
        <v>x</v>
      </c>
      <c r="DT29" s="10" t="str">
        <f t="shared" si="55"/>
        <v>x</v>
      </c>
      <c r="DU29" s="10" t="str">
        <f t="shared" si="56"/>
        <v>x</v>
      </c>
      <c r="DV29" s="10" t="str">
        <f t="shared" si="57"/>
        <v>x</v>
      </c>
      <c r="DW29" s="10" t="str">
        <f t="shared" si="58"/>
        <v>x</v>
      </c>
      <c r="DX29" s="10" t="str">
        <f t="shared" si="59"/>
        <v>x</v>
      </c>
      <c r="DY29" s="10" t="str">
        <f t="shared" si="60"/>
        <v>x</v>
      </c>
      <c r="DZ29" s="10" t="str">
        <f t="shared" si="61"/>
        <v>x</v>
      </c>
      <c r="EA29" s="10" t="str">
        <f t="shared" si="62"/>
        <v>x</v>
      </c>
      <c r="EB29" s="10" t="str">
        <f t="shared" si="63"/>
        <v>x</v>
      </c>
      <c r="EC29" s="10" t="str">
        <f t="shared" si="64"/>
        <v>x</v>
      </c>
      <c r="ED29" s="10" t="str">
        <f t="shared" si="65"/>
        <v>x</v>
      </c>
      <c r="EE29" s="10" t="str">
        <f t="shared" si="66"/>
        <v>x</v>
      </c>
      <c r="EF29" s="10" t="str">
        <f t="shared" si="67"/>
        <v>x</v>
      </c>
      <c r="EG29" s="10" t="str">
        <f t="shared" si="68"/>
        <v>x</v>
      </c>
      <c r="EH29" s="10" t="str">
        <f t="shared" si="69"/>
        <v>x</v>
      </c>
      <c r="EL29" s="2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35"/>
    </row>
    <row r="30" spans="1:168" ht="14.25">
      <c r="A30" s="65" t="s">
        <v>45</v>
      </c>
      <c r="B30" s="52"/>
      <c r="C30" s="27"/>
      <c r="D30" s="27"/>
      <c r="E30" s="27"/>
      <c r="F30" s="27"/>
      <c r="G30" s="27"/>
      <c r="H30" s="27"/>
      <c r="I30" s="27"/>
      <c r="J30" s="27"/>
      <c r="K30" s="27"/>
      <c r="L30" s="40"/>
      <c r="M30" s="1"/>
      <c r="N30" s="27"/>
      <c r="O30" s="27"/>
      <c r="P30" s="27"/>
      <c r="Q30" s="27"/>
      <c r="R30" s="27"/>
      <c r="S30" s="27"/>
      <c r="T30" s="27"/>
      <c r="U30" s="27"/>
      <c r="V30" s="40"/>
      <c r="W30" s="1"/>
      <c r="X30" s="27"/>
      <c r="Y30" s="27"/>
      <c r="Z30" s="27"/>
      <c r="AA30" s="27"/>
      <c r="AB30" s="27"/>
      <c r="AC30" s="27"/>
      <c r="AD30" s="27"/>
      <c r="AE30" s="27"/>
      <c r="AF30" s="27"/>
      <c r="AG30" s="30">
        <f t="shared" si="4"/>
      </c>
      <c r="AH30" s="9">
        <f t="shared" si="5"/>
      </c>
      <c r="AI30" s="9">
        <f t="shared" si="6"/>
      </c>
      <c r="AJ30" s="16">
        <f t="shared" si="7"/>
      </c>
      <c r="AK30" s="53">
        <f t="shared" si="8"/>
      </c>
      <c r="AL30" s="3">
        <f t="shared" si="9"/>
      </c>
      <c r="AM30" s="3">
        <f t="shared" si="10"/>
      </c>
      <c r="AN30" s="3">
        <f t="shared" si="11"/>
      </c>
      <c r="AO30" s="3">
        <f t="shared" si="12"/>
      </c>
      <c r="AP30" s="3">
        <f t="shared" si="13"/>
      </c>
      <c r="AQ30" s="3">
        <f t="shared" si="14"/>
      </c>
      <c r="AR30" s="3">
        <f t="shared" si="15"/>
      </c>
      <c r="AS30" s="3">
        <f t="shared" si="16"/>
      </c>
      <c r="AT30" s="35">
        <f t="shared" si="17"/>
      </c>
      <c r="AU30" s="53">
        <f t="shared" si="18"/>
      </c>
      <c r="AV30" s="3">
        <f t="shared" si="19"/>
      </c>
      <c r="AW30" s="3">
        <f t="shared" si="20"/>
      </c>
      <c r="AX30" s="3">
        <f t="shared" si="21"/>
      </c>
      <c r="AY30" s="3">
        <f t="shared" si="22"/>
      </c>
      <c r="AZ30" s="3">
        <f t="shared" si="23"/>
      </c>
      <c r="BA30" s="3">
        <f t="shared" si="24"/>
      </c>
      <c r="BB30" s="3">
        <f t="shared" si="25"/>
      </c>
      <c r="BC30" s="3">
        <f t="shared" si="26"/>
      </c>
      <c r="BD30" s="2">
        <f t="shared" si="27"/>
      </c>
      <c r="BE30" s="53">
        <f t="shared" si="28"/>
      </c>
      <c r="BF30" s="3">
        <f t="shared" si="29"/>
      </c>
      <c r="BG30" s="3">
        <f t="shared" si="30"/>
      </c>
      <c r="BH30" s="3">
        <f t="shared" si="31"/>
      </c>
      <c r="BI30" s="3">
        <f t="shared" si="32"/>
      </c>
      <c r="BJ30" s="3">
        <f t="shared" si="33"/>
      </c>
      <c r="BK30" s="3">
        <f t="shared" si="34"/>
      </c>
      <c r="BL30" s="3">
        <f t="shared" si="35"/>
      </c>
      <c r="BM30" s="3">
        <f t="shared" si="36"/>
      </c>
      <c r="BN30" s="54">
        <f t="shared" si="37"/>
      </c>
      <c r="BU30" s="10">
        <f t="shared" si="38"/>
      </c>
      <c r="BV30" s="10">
        <f t="shared" si="39"/>
      </c>
      <c r="DE30" s="10" t="str">
        <f t="shared" si="40"/>
        <v>x</v>
      </c>
      <c r="DF30" s="10" t="str">
        <f t="shared" si="41"/>
        <v>x</v>
      </c>
      <c r="DG30" s="10" t="str">
        <f t="shared" si="42"/>
        <v>x</v>
      </c>
      <c r="DH30" s="10" t="str">
        <f t="shared" si="43"/>
        <v>x</v>
      </c>
      <c r="DI30" s="10" t="str">
        <f t="shared" si="44"/>
        <v>x</v>
      </c>
      <c r="DJ30" s="10" t="str">
        <f t="shared" si="45"/>
        <v>x</v>
      </c>
      <c r="DK30" s="10" t="str">
        <f t="shared" si="46"/>
        <v>x</v>
      </c>
      <c r="DL30" s="10" t="str">
        <f t="shared" si="47"/>
        <v>x</v>
      </c>
      <c r="DM30" s="10" t="str">
        <f t="shared" si="48"/>
        <v>x</v>
      </c>
      <c r="DN30" s="10" t="str">
        <f t="shared" si="49"/>
        <v>x</v>
      </c>
      <c r="DO30" s="10" t="str">
        <f t="shared" si="50"/>
        <v>x</v>
      </c>
      <c r="DP30" s="10" t="str">
        <f t="shared" si="51"/>
        <v>x</v>
      </c>
      <c r="DQ30" s="10" t="str">
        <f t="shared" si="52"/>
        <v>x</v>
      </c>
      <c r="DR30" s="10" t="str">
        <f t="shared" si="53"/>
        <v>x</v>
      </c>
      <c r="DS30" s="10" t="str">
        <f t="shared" si="54"/>
        <v>x</v>
      </c>
      <c r="DT30" s="10" t="str">
        <f t="shared" si="55"/>
        <v>x</v>
      </c>
      <c r="DU30" s="10" t="str">
        <f t="shared" si="56"/>
        <v>x</v>
      </c>
      <c r="DV30" s="10" t="str">
        <f t="shared" si="57"/>
        <v>x</v>
      </c>
      <c r="DW30" s="10" t="str">
        <f t="shared" si="58"/>
        <v>x</v>
      </c>
      <c r="DX30" s="10" t="str">
        <f t="shared" si="59"/>
        <v>x</v>
      </c>
      <c r="DY30" s="10" t="str">
        <f t="shared" si="60"/>
        <v>x</v>
      </c>
      <c r="DZ30" s="10" t="str">
        <f t="shared" si="61"/>
        <v>x</v>
      </c>
      <c r="EA30" s="10" t="str">
        <f t="shared" si="62"/>
        <v>x</v>
      </c>
      <c r="EB30" s="10" t="str">
        <f t="shared" si="63"/>
        <v>x</v>
      </c>
      <c r="EC30" s="10" t="str">
        <f t="shared" si="64"/>
        <v>x</v>
      </c>
      <c r="ED30" s="10" t="str">
        <f t="shared" si="65"/>
        <v>x</v>
      </c>
      <c r="EE30" s="10" t="str">
        <f t="shared" si="66"/>
        <v>x</v>
      </c>
      <c r="EF30" s="10" t="str">
        <f t="shared" si="67"/>
        <v>x</v>
      </c>
      <c r="EG30" s="10" t="str">
        <f t="shared" si="68"/>
        <v>x</v>
      </c>
      <c r="EH30" s="10" t="str">
        <f t="shared" si="69"/>
        <v>x</v>
      </c>
      <c r="EL30" s="2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35"/>
    </row>
    <row r="31" spans="1:168" ht="14.25">
      <c r="A31" s="65" t="s">
        <v>46</v>
      </c>
      <c r="B31" s="52"/>
      <c r="C31" s="27"/>
      <c r="D31" s="27"/>
      <c r="E31" s="27"/>
      <c r="F31" s="27"/>
      <c r="G31" s="27"/>
      <c r="H31" s="27"/>
      <c r="I31" s="27"/>
      <c r="J31" s="27"/>
      <c r="K31" s="27"/>
      <c r="L31" s="40"/>
      <c r="M31" s="1"/>
      <c r="N31" s="27"/>
      <c r="O31" s="27"/>
      <c r="P31" s="27"/>
      <c r="Q31" s="27"/>
      <c r="R31" s="27"/>
      <c r="S31" s="27"/>
      <c r="T31" s="27"/>
      <c r="U31" s="27"/>
      <c r="V31" s="40"/>
      <c r="W31" s="1"/>
      <c r="X31" s="27"/>
      <c r="Y31" s="27"/>
      <c r="Z31" s="27"/>
      <c r="AA31" s="27"/>
      <c r="AB31" s="27"/>
      <c r="AC31" s="27"/>
      <c r="AD31" s="27"/>
      <c r="AE31" s="27"/>
      <c r="AF31" s="27"/>
      <c r="AG31" s="30">
        <f t="shared" si="4"/>
      </c>
      <c r="AH31" s="9">
        <f t="shared" si="5"/>
      </c>
      <c r="AI31" s="9">
        <f t="shared" si="6"/>
      </c>
      <c r="AJ31" s="16">
        <f t="shared" si="7"/>
      </c>
      <c r="AK31" s="53">
        <f t="shared" si="8"/>
      </c>
      <c r="AL31" s="3">
        <f t="shared" si="9"/>
      </c>
      <c r="AM31" s="3">
        <f t="shared" si="10"/>
      </c>
      <c r="AN31" s="3">
        <f t="shared" si="11"/>
      </c>
      <c r="AO31" s="3">
        <f t="shared" si="12"/>
      </c>
      <c r="AP31" s="3">
        <f t="shared" si="13"/>
      </c>
      <c r="AQ31" s="3">
        <f t="shared" si="14"/>
      </c>
      <c r="AR31" s="3">
        <f t="shared" si="15"/>
      </c>
      <c r="AS31" s="3">
        <f t="shared" si="16"/>
      </c>
      <c r="AT31" s="35">
        <f t="shared" si="17"/>
      </c>
      <c r="AU31" s="53">
        <f t="shared" si="18"/>
      </c>
      <c r="AV31" s="3">
        <f t="shared" si="19"/>
      </c>
      <c r="AW31" s="3">
        <f t="shared" si="20"/>
      </c>
      <c r="AX31" s="3">
        <f t="shared" si="21"/>
      </c>
      <c r="AY31" s="3">
        <f t="shared" si="22"/>
      </c>
      <c r="AZ31" s="3">
        <f t="shared" si="23"/>
      </c>
      <c r="BA31" s="3">
        <f t="shared" si="24"/>
      </c>
      <c r="BB31" s="3">
        <f t="shared" si="25"/>
      </c>
      <c r="BC31" s="3">
        <f t="shared" si="26"/>
      </c>
      <c r="BD31" s="2">
        <f t="shared" si="27"/>
      </c>
      <c r="BE31" s="53">
        <f t="shared" si="28"/>
      </c>
      <c r="BF31" s="3">
        <f t="shared" si="29"/>
      </c>
      <c r="BG31" s="3">
        <f t="shared" si="30"/>
      </c>
      <c r="BH31" s="3">
        <f t="shared" si="31"/>
      </c>
      <c r="BI31" s="3">
        <f t="shared" si="32"/>
      </c>
      <c r="BJ31" s="3">
        <f t="shared" si="33"/>
      </c>
      <c r="BK31" s="3">
        <f t="shared" si="34"/>
      </c>
      <c r="BL31" s="3">
        <f t="shared" si="35"/>
      </c>
      <c r="BM31" s="3">
        <f t="shared" si="36"/>
      </c>
      <c r="BN31" s="54">
        <f t="shared" si="37"/>
      </c>
      <c r="BU31" s="10">
        <f t="shared" si="38"/>
      </c>
      <c r="BV31" s="10">
        <f t="shared" si="39"/>
      </c>
      <c r="DE31" s="10" t="str">
        <f t="shared" si="40"/>
        <v>x</v>
      </c>
      <c r="DF31" s="10" t="str">
        <f t="shared" si="41"/>
        <v>x</v>
      </c>
      <c r="DG31" s="10" t="str">
        <f t="shared" si="42"/>
        <v>x</v>
      </c>
      <c r="DH31" s="10" t="str">
        <f t="shared" si="43"/>
        <v>x</v>
      </c>
      <c r="DI31" s="10" t="str">
        <f t="shared" si="44"/>
        <v>x</v>
      </c>
      <c r="DJ31" s="10" t="str">
        <f t="shared" si="45"/>
        <v>x</v>
      </c>
      <c r="DK31" s="10" t="str">
        <f t="shared" si="46"/>
        <v>x</v>
      </c>
      <c r="DL31" s="10" t="str">
        <f t="shared" si="47"/>
        <v>x</v>
      </c>
      <c r="DM31" s="10" t="str">
        <f t="shared" si="48"/>
        <v>x</v>
      </c>
      <c r="DN31" s="10" t="str">
        <f t="shared" si="49"/>
        <v>x</v>
      </c>
      <c r="DO31" s="10" t="str">
        <f t="shared" si="50"/>
        <v>x</v>
      </c>
      <c r="DP31" s="10" t="str">
        <f t="shared" si="51"/>
        <v>x</v>
      </c>
      <c r="DQ31" s="10" t="str">
        <f t="shared" si="52"/>
        <v>x</v>
      </c>
      <c r="DR31" s="10" t="str">
        <f t="shared" si="53"/>
        <v>x</v>
      </c>
      <c r="DS31" s="10" t="str">
        <f t="shared" si="54"/>
        <v>x</v>
      </c>
      <c r="DT31" s="10" t="str">
        <f t="shared" si="55"/>
        <v>x</v>
      </c>
      <c r="DU31" s="10" t="str">
        <f t="shared" si="56"/>
        <v>x</v>
      </c>
      <c r="DV31" s="10" t="str">
        <f t="shared" si="57"/>
        <v>x</v>
      </c>
      <c r="DW31" s="10" t="str">
        <f t="shared" si="58"/>
        <v>x</v>
      </c>
      <c r="DX31" s="10" t="str">
        <f t="shared" si="59"/>
        <v>x</v>
      </c>
      <c r="DY31" s="10" t="str">
        <f t="shared" si="60"/>
        <v>x</v>
      </c>
      <c r="DZ31" s="10" t="str">
        <f t="shared" si="61"/>
        <v>x</v>
      </c>
      <c r="EA31" s="10" t="str">
        <f t="shared" si="62"/>
        <v>x</v>
      </c>
      <c r="EB31" s="10" t="str">
        <f t="shared" si="63"/>
        <v>x</v>
      </c>
      <c r="EC31" s="10" t="str">
        <f t="shared" si="64"/>
        <v>x</v>
      </c>
      <c r="ED31" s="10" t="str">
        <f t="shared" si="65"/>
        <v>x</v>
      </c>
      <c r="EE31" s="10" t="str">
        <f t="shared" si="66"/>
        <v>x</v>
      </c>
      <c r="EF31" s="10" t="str">
        <f t="shared" si="67"/>
        <v>x</v>
      </c>
      <c r="EG31" s="10" t="str">
        <f t="shared" si="68"/>
        <v>x</v>
      </c>
      <c r="EH31" s="10" t="str">
        <f t="shared" si="69"/>
        <v>x</v>
      </c>
      <c r="EL31" s="2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35"/>
    </row>
    <row r="32" spans="1:168" ht="14.25">
      <c r="A32" s="65" t="s">
        <v>47</v>
      </c>
      <c r="B32" s="52"/>
      <c r="C32" s="27"/>
      <c r="D32" s="27"/>
      <c r="E32" s="27"/>
      <c r="F32" s="27"/>
      <c r="G32" s="27"/>
      <c r="H32" s="27"/>
      <c r="I32" s="27"/>
      <c r="J32" s="27"/>
      <c r="K32" s="27"/>
      <c r="L32" s="40"/>
      <c r="M32" s="1"/>
      <c r="N32" s="27"/>
      <c r="O32" s="27"/>
      <c r="P32" s="27"/>
      <c r="Q32" s="27"/>
      <c r="R32" s="27"/>
      <c r="S32" s="27"/>
      <c r="T32" s="27"/>
      <c r="U32" s="27"/>
      <c r="V32" s="40"/>
      <c r="W32" s="1"/>
      <c r="X32" s="27"/>
      <c r="Y32" s="27"/>
      <c r="Z32" s="27"/>
      <c r="AA32" s="27"/>
      <c r="AB32" s="27"/>
      <c r="AC32" s="27"/>
      <c r="AD32" s="27"/>
      <c r="AE32" s="27"/>
      <c r="AF32" s="27"/>
      <c r="AG32" s="30">
        <f t="shared" si="4"/>
      </c>
      <c r="AH32" s="9">
        <f t="shared" si="5"/>
      </c>
      <c r="AI32" s="9">
        <f t="shared" si="6"/>
      </c>
      <c r="AJ32" s="16">
        <f t="shared" si="7"/>
      </c>
      <c r="AK32" s="53">
        <f t="shared" si="8"/>
      </c>
      <c r="AL32" s="3">
        <f t="shared" si="9"/>
      </c>
      <c r="AM32" s="3">
        <f t="shared" si="10"/>
      </c>
      <c r="AN32" s="3">
        <f t="shared" si="11"/>
      </c>
      <c r="AO32" s="3">
        <f t="shared" si="12"/>
      </c>
      <c r="AP32" s="3">
        <f t="shared" si="13"/>
      </c>
      <c r="AQ32" s="3">
        <f t="shared" si="14"/>
      </c>
      <c r="AR32" s="3">
        <f t="shared" si="15"/>
      </c>
      <c r="AS32" s="3">
        <f t="shared" si="16"/>
      </c>
      <c r="AT32" s="35">
        <f t="shared" si="17"/>
      </c>
      <c r="AU32" s="53">
        <f t="shared" si="18"/>
      </c>
      <c r="AV32" s="3">
        <f t="shared" si="19"/>
      </c>
      <c r="AW32" s="3">
        <f t="shared" si="20"/>
      </c>
      <c r="AX32" s="3">
        <f t="shared" si="21"/>
      </c>
      <c r="AY32" s="3">
        <f t="shared" si="22"/>
      </c>
      <c r="AZ32" s="3">
        <f t="shared" si="23"/>
      </c>
      <c r="BA32" s="3">
        <f t="shared" si="24"/>
      </c>
      <c r="BB32" s="3">
        <f t="shared" si="25"/>
      </c>
      <c r="BC32" s="3">
        <f t="shared" si="26"/>
      </c>
      <c r="BD32" s="2">
        <f t="shared" si="27"/>
      </c>
      <c r="BE32" s="53">
        <f t="shared" si="28"/>
      </c>
      <c r="BF32" s="3">
        <f t="shared" si="29"/>
      </c>
      <c r="BG32" s="3">
        <f t="shared" si="30"/>
      </c>
      <c r="BH32" s="3">
        <f t="shared" si="31"/>
      </c>
      <c r="BI32" s="3">
        <f t="shared" si="32"/>
      </c>
      <c r="BJ32" s="3">
        <f t="shared" si="33"/>
      </c>
      <c r="BK32" s="3">
        <f t="shared" si="34"/>
      </c>
      <c r="BL32" s="3">
        <f t="shared" si="35"/>
      </c>
      <c r="BM32" s="3">
        <f t="shared" si="36"/>
      </c>
      <c r="BN32" s="54">
        <f t="shared" si="37"/>
      </c>
      <c r="BU32" s="10">
        <f t="shared" si="38"/>
      </c>
      <c r="BV32" s="10">
        <f t="shared" si="39"/>
      </c>
      <c r="DE32" s="10" t="str">
        <f t="shared" si="40"/>
        <v>x</v>
      </c>
      <c r="DF32" s="10" t="str">
        <f t="shared" si="41"/>
        <v>x</v>
      </c>
      <c r="DG32" s="10" t="str">
        <f t="shared" si="42"/>
        <v>x</v>
      </c>
      <c r="DH32" s="10" t="str">
        <f t="shared" si="43"/>
        <v>x</v>
      </c>
      <c r="DI32" s="10" t="str">
        <f t="shared" si="44"/>
        <v>x</v>
      </c>
      <c r="DJ32" s="10" t="str">
        <f t="shared" si="45"/>
        <v>x</v>
      </c>
      <c r="DK32" s="10" t="str">
        <f t="shared" si="46"/>
        <v>x</v>
      </c>
      <c r="DL32" s="10" t="str">
        <f t="shared" si="47"/>
        <v>x</v>
      </c>
      <c r="DM32" s="10" t="str">
        <f t="shared" si="48"/>
        <v>x</v>
      </c>
      <c r="DN32" s="10" t="str">
        <f t="shared" si="49"/>
        <v>x</v>
      </c>
      <c r="DO32" s="10" t="str">
        <f t="shared" si="50"/>
        <v>x</v>
      </c>
      <c r="DP32" s="10" t="str">
        <f t="shared" si="51"/>
        <v>x</v>
      </c>
      <c r="DQ32" s="10" t="str">
        <f t="shared" si="52"/>
        <v>x</v>
      </c>
      <c r="DR32" s="10" t="str">
        <f t="shared" si="53"/>
        <v>x</v>
      </c>
      <c r="DS32" s="10" t="str">
        <f t="shared" si="54"/>
        <v>x</v>
      </c>
      <c r="DT32" s="10" t="str">
        <f t="shared" si="55"/>
        <v>x</v>
      </c>
      <c r="DU32" s="10" t="str">
        <f t="shared" si="56"/>
        <v>x</v>
      </c>
      <c r="DV32" s="10" t="str">
        <f t="shared" si="57"/>
        <v>x</v>
      </c>
      <c r="DW32" s="10" t="str">
        <f t="shared" si="58"/>
        <v>x</v>
      </c>
      <c r="DX32" s="10" t="str">
        <f t="shared" si="59"/>
        <v>x</v>
      </c>
      <c r="DY32" s="10" t="str">
        <f t="shared" si="60"/>
        <v>x</v>
      </c>
      <c r="DZ32" s="10" t="str">
        <f t="shared" si="61"/>
        <v>x</v>
      </c>
      <c r="EA32" s="10" t="str">
        <f t="shared" si="62"/>
        <v>x</v>
      </c>
      <c r="EB32" s="10" t="str">
        <f t="shared" si="63"/>
        <v>x</v>
      </c>
      <c r="EC32" s="10" t="str">
        <f t="shared" si="64"/>
        <v>x</v>
      </c>
      <c r="ED32" s="10" t="str">
        <f t="shared" si="65"/>
        <v>x</v>
      </c>
      <c r="EE32" s="10" t="str">
        <f t="shared" si="66"/>
        <v>x</v>
      </c>
      <c r="EF32" s="10" t="str">
        <f t="shared" si="67"/>
        <v>x</v>
      </c>
      <c r="EG32" s="10" t="str">
        <f t="shared" si="68"/>
        <v>x</v>
      </c>
      <c r="EH32" s="10" t="str">
        <f t="shared" si="69"/>
        <v>x</v>
      </c>
      <c r="EL32" s="2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35"/>
    </row>
    <row r="33" spans="1:168" ht="14.25">
      <c r="A33" s="65" t="s">
        <v>48</v>
      </c>
      <c r="B33" s="52"/>
      <c r="C33" s="27"/>
      <c r="D33" s="27"/>
      <c r="E33" s="27"/>
      <c r="F33" s="27"/>
      <c r="G33" s="27"/>
      <c r="H33" s="27"/>
      <c r="I33" s="27"/>
      <c r="J33" s="27"/>
      <c r="K33" s="27"/>
      <c r="L33" s="40"/>
      <c r="M33" s="1"/>
      <c r="N33" s="27"/>
      <c r="O33" s="27"/>
      <c r="P33" s="27"/>
      <c r="Q33" s="27"/>
      <c r="R33" s="27"/>
      <c r="S33" s="27"/>
      <c r="T33" s="27"/>
      <c r="U33" s="27"/>
      <c r="V33" s="40"/>
      <c r="W33" s="1"/>
      <c r="X33" s="27"/>
      <c r="Y33" s="27"/>
      <c r="Z33" s="27"/>
      <c r="AA33" s="27"/>
      <c r="AB33" s="27"/>
      <c r="AC33" s="27"/>
      <c r="AD33" s="27"/>
      <c r="AE33" s="27"/>
      <c r="AF33" s="27"/>
      <c r="AG33" s="30">
        <f t="shared" si="4"/>
      </c>
      <c r="AH33" s="9">
        <f t="shared" si="5"/>
      </c>
      <c r="AI33" s="9">
        <f t="shared" si="6"/>
      </c>
      <c r="AJ33" s="16">
        <f t="shared" si="7"/>
      </c>
      <c r="AK33" s="53">
        <f t="shared" si="8"/>
      </c>
      <c r="AL33" s="3">
        <f t="shared" si="9"/>
      </c>
      <c r="AM33" s="3">
        <f t="shared" si="10"/>
      </c>
      <c r="AN33" s="3">
        <f t="shared" si="11"/>
      </c>
      <c r="AO33" s="3">
        <f t="shared" si="12"/>
      </c>
      <c r="AP33" s="3">
        <f t="shared" si="13"/>
      </c>
      <c r="AQ33" s="3">
        <f t="shared" si="14"/>
      </c>
      <c r="AR33" s="3">
        <f t="shared" si="15"/>
      </c>
      <c r="AS33" s="3">
        <f t="shared" si="16"/>
      </c>
      <c r="AT33" s="35">
        <f t="shared" si="17"/>
      </c>
      <c r="AU33" s="53">
        <f t="shared" si="18"/>
      </c>
      <c r="AV33" s="3">
        <f t="shared" si="19"/>
      </c>
      <c r="AW33" s="3">
        <f t="shared" si="20"/>
      </c>
      <c r="AX33" s="3">
        <f t="shared" si="21"/>
      </c>
      <c r="AY33" s="3">
        <f t="shared" si="22"/>
      </c>
      <c r="AZ33" s="3">
        <f t="shared" si="23"/>
      </c>
      <c r="BA33" s="3">
        <f t="shared" si="24"/>
      </c>
      <c r="BB33" s="3">
        <f t="shared" si="25"/>
      </c>
      <c r="BC33" s="3">
        <f t="shared" si="26"/>
      </c>
      <c r="BD33" s="2">
        <f t="shared" si="27"/>
      </c>
      <c r="BE33" s="53">
        <f t="shared" si="28"/>
      </c>
      <c r="BF33" s="3">
        <f t="shared" si="29"/>
      </c>
      <c r="BG33" s="3">
        <f t="shared" si="30"/>
      </c>
      <c r="BH33" s="3">
        <f t="shared" si="31"/>
      </c>
      <c r="BI33" s="3">
        <f t="shared" si="32"/>
      </c>
      <c r="BJ33" s="3">
        <f t="shared" si="33"/>
      </c>
      <c r="BK33" s="3">
        <f t="shared" si="34"/>
      </c>
      <c r="BL33" s="3">
        <f t="shared" si="35"/>
      </c>
      <c r="BM33" s="3">
        <f t="shared" si="36"/>
      </c>
      <c r="BN33" s="54">
        <f t="shared" si="37"/>
      </c>
      <c r="BU33" s="10">
        <f t="shared" si="38"/>
      </c>
      <c r="BV33" s="10">
        <f t="shared" si="39"/>
      </c>
      <c r="DE33" s="10" t="str">
        <f t="shared" si="40"/>
        <v>x</v>
      </c>
      <c r="DF33" s="10" t="str">
        <f t="shared" si="41"/>
        <v>x</v>
      </c>
      <c r="DG33" s="10" t="str">
        <f t="shared" si="42"/>
        <v>x</v>
      </c>
      <c r="DH33" s="10" t="str">
        <f t="shared" si="43"/>
        <v>x</v>
      </c>
      <c r="DI33" s="10" t="str">
        <f t="shared" si="44"/>
        <v>x</v>
      </c>
      <c r="DJ33" s="10" t="str">
        <f t="shared" si="45"/>
        <v>x</v>
      </c>
      <c r="DK33" s="10" t="str">
        <f t="shared" si="46"/>
        <v>x</v>
      </c>
      <c r="DL33" s="10" t="str">
        <f t="shared" si="47"/>
        <v>x</v>
      </c>
      <c r="DM33" s="10" t="str">
        <f t="shared" si="48"/>
        <v>x</v>
      </c>
      <c r="DN33" s="10" t="str">
        <f t="shared" si="49"/>
        <v>x</v>
      </c>
      <c r="DO33" s="10" t="str">
        <f t="shared" si="50"/>
        <v>x</v>
      </c>
      <c r="DP33" s="10" t="str">
        <f t="shared" si="51"/>
        <v>x</v>
      </c>
      <c r="DQ33" s="10" t="str">
        <f t="shared" si="52"/>
        <v>x</v>
      </c>
      <c r="DR33" s="10" t="str">
        <f t="shared" si="53"/>
        <v>x</v>
      </c>
      <c r="DS33" s="10" t="str">
        <f t="shared" si="54"/>
        <v>x</v>
      </c>
      <c r="DT33" s="10" t="str">
        <f t="shared" si="55"/>
        <v>x</v>
      </c>
      <c r="DU33" s="10" t="str">
        <f t="shared" si="56"/>
        <v>x</v>
      </c>
      <c r="DV33" s="10" t="str">
        <f t="shared" si="57"/>
        <v>x</v>
      </c>
      <c r="DW33" s="10" t="str">
        <f t="shared" si="58"/>
        <v>x</v>
      </c>
      <c r="DX33" s="10" t="str">
        <f t="shared" si="59"/>
        <v>x</v>
      </c>
      <c r="DY33" s="10" t="str">
        <f t="shared" si="60"/>
        <v>x</v>
      </c>
      <c r="DZ33" s="10" t="str">
        <f t="shared" si="61"/>
        <v>x</v>
      </c>
      <c r="EA33" s="10" t="str">
        <f t="shared" si="62"/>
        <v>x</v>
      </c>
      <c r="EB33" s="10" t="str">
        <f t="shared" si="63"/>
        <v>x</v>
      </c>
      <c r="EC33" s="10" t="str">
        <f t="shared" si="64"/>
        <v>x</v>
      </c>
      <c r="ED33" s="10" t="str">
        <f t="shared" si="65"/>
        <v>x</v>
      </c>
      <c r="EE33" s="10" t="str">
        <f t="shared" si="66"/>
        <v>x</v>
      </c>
      <c r="EF33" s="10" t="str">
        <f t="shared" si="67"/>
        <v>x</v>
      </c>
      <c r="EG33" s="10" t="str">
        <f t="shared" si="68"/>
        <v>x</v>
      </c>
      <c r="EH33" s="10" t="str">
        <f t="shared" si="69"/>
        <v>x</v>
      </c>
      <c r="EL33" s="2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35"/>
    </row>
    <row r="34" spans="1:168" ht="14.25">
      <c r="A34" s="65" t="s">
        <v>49</v>
      </c>
      <c r="B34" s="52"/>
      <c r="C34" s="27"/>
      <c r="D34" s="27"/>
      <c r="E34" s="27"/>
      <c r="F34" s="27"/>
      <c r="G34" s="27"/>
      <c r="H34" s="27"/>
      <c r="I34" s="27"/>
      <c r="J34" s="27"/>
      <c r="K34" s="27"/>
      <c r="L34" s="40"/>
      <c r="M34" s="1"/>
      <c r="N34" s="27"/>
      <c r="O34" s="27"/>
      <c r="P34" s="27"/>
      <c r="Q34" s="27"/>
      <c r="R34" s="27"/>
      <c r="S34" s="27"/>
      <c r="T34" s="27"/>
      <c r="U34" s="27"/>
      <c r="V34" s="40"/>
      <c r="W34" s="1"/>
      <c r="X34" s="27"/>
      <c r="Y34" s="27"/>
      <c r="Z34" s="27"/>
      <c r="AA34" s="27"/>
      <c r="AB34" s="27"/>
      <c r="AC34" s="27"/>
      <c r="AD34" s="27"/>
      <c r="AE34" s="27"/>
      <c r="AF34" s="27"/>
      <c r="AG34" s="30">
        <f t="shared" si="4"/>
      </c>
      <c r="AH34" s="9">
        <f t="shared" si="5"/>
      </c>
      <c r="AI34" s="9">
        <f t="shared" si="6"/>
      </c>
      <c r="AJ34" s="16">
        <f t="shared" si="7"/>
      </c>
      <c r="AK34" s="53">
        <f t="shared" si="8"/>
      </c>
      <c r="AL34" s="3">
        <f t="shared" si="9"/>
      </c>
      <c r="AM34" s="3">
        <f t="shared" si="10"/>
      </c>
      <c r="AN34" s="3">
        <f t="shared" si="11"/>
      </c>
      <c r="AO34" s="3">
        <f t="shared" si="12"/>
      </c>
      <c r="AP34" s="3">
        <f t="shared" si="13"/>
      </c>
      <c r="AQ34" s="3">
        <f t="shared" si="14"/>
      </c>
      <c r="AR34" s="3">
        <f t="shared" si="15"/>
      </c>
      <c r="AS34" s="3">
        <f t="shared" si="16"/>
      </c>
      <c r="AT34" s="35">
        <f t="shared" si="17"/>
      </c>
      <c r="AU34" s="53">
        <f t="shared" si="18"/>
      </c>
      <c r="AV34" s="3">
        <f t="shared" si="19"/>
      </c>
      <c r="AW34" s="3">
        <f t="shared" si="20"/>
      </c>
      <c r="AX34" s="3">
        <f t="shared" si="21"/>
      </c>
      <c r="AY34" s="3">
        <f t="shared" si="22"/>
      </c>
      <c r="AZ34" s="3">
        <f t="shared" si="23"/>
      </c>
      <c r="BA34" s="3">
        <f t="shared" si="24"/>
      </c>
      <c r="BB34" s="3">
        <f t="shared" si="25"/>
      </c>
      <c r="BC34" s="3">
        <f t="shared" si="26"/>
      </c>
      <c r="BD34" s="2">
        <f t="shared" si="27"/>
      </c>
      <c r="BE34" s="53">
        <f t="shared" si="28"/>
      </c>
      <c r="BF34" s="3">
        <f t="shared" si="29"/>
      </c>
      <c r="BG34" s="3">
        <f t="shared" si="30"/>
      </c>
      <c r="BH34" s="3">
        <f t="shared" si="31"/>
      </c>
      <c r="BI34" s="3">
        <f t="shared" si="32"/>
      </c>
      <c r="BJ34" s="3">
        <f t="shared" si="33"/>
      </c>
      <c r="BK34" s="3">
        <f t="shared" si="34"/>
      </c>
      <c r="BL34" s="3">
        <f t="shared" si="35"/>
      </c>
      <c r="BM34" s="3">
        <f t="shared" si="36"/>
      </c>
      <c r="BN34" s="54">
        <f t="shared" si="37"/>
      </c>
      <c r="BU34" s="10">
        <f t="shared" si="38"/>
      </c>
      <c r="BV34" s="10">
        <f t="shared" si="39"/>
      </c>
      <c r="DE34" s="10" t="str">
        <f t="shared" si="40"/>
        <v>x</v>
      </c>
      <c r="DF34" s="10" t="str">
        <f t="shared" si="41"/>
        <v>x</v>
      </c>
      <c r="DG34" s="10" t="str">
        <f t="shared" si="42"/>
        <v>x</v>
      </c>
      <c r="DH34" s="10" t="str">
        <f t="shared" si="43"/>
        <v>x</v>
      </c>
      <c r="DI34" s="10" t="str">
        <f t="shared" si="44"/>
        <v>x</v>
      </c>
      <c r="DJ34" s="10" t="str">
        <f t="shared" si="45"/>
        <v>x</v>
      </c>
      <c r="DK34" s="10" t="str">
        <f t="shared" si="46"/>
        <v>x</v>
      </c>
      <c r="DL34" s="10" t="str">
        <f t="shared" si="47"/>
        <v>x</v>
      </c>
      <c r="DM34" s="10" t="str">
        <f t="shared" si="48"/>
        <v>x</v>
      </c>
      <c r="DN34" s="10" t="str">
        <f t="shared" si="49"/>
        <v>x</v>
      </c>
      <c r="DO34" s="10" t="str">
        <f t="shared" si="50"/>
        <v>x</v>
      </c>
      <c r="DP34" s="10" t="str">
        <f t="shared" si="51"/>
        <v>x</v>
      </c>
      <c r="DQ34" s="10" t="str">
        <f t="shared" si="52"/>
        <v>x</v>
      </c>
      <c r="DR34" s="10" t="str">
        <f t="shared" si="53"/>
        <v>x</v>
      </c>
      <c r="DS34" s="10" t="str">
        <f t="shared" si="54"/>
        <v>x</v>
      </c>
      <c r="DT34" s="10" t="str">
        <f t="shared" si="55"/>
        <v>x</v>
      </c>
      <c r="DU34" s="10" t="str">
        <f t="shared" si="56"/>
        <v>x</v>
      </c>
      <c r="DV34" s="10" t="str">
        <f t="shared" si="57"/>
        <v>x</v>
      </c>
      <c r="DW34" s="10" t="str">
        <f t="shared" si="58"/>
        <v>x</v>
      </c>
      <c r="DX34" s="10" t="str">
        <f t="shared" si="59"/>
        <v>x</v>
      </c>
      <c r="DY34" s="10" t="str">
        <f t="shared" si="60"/>
        <v>x</v>
      </c>
      <c r="DZ34" s="10" t="str">
        <f t="shared" si="61"/>
        <v>x</v>
      </c>
      <c r="EA34" s="10" t="str">
        <f t="shared" si="62"/>
        <v>x</v>
      </c>
      <c r="EB34" s="10" t="str">
        <f t="shared" si="63"/>
        <v>x</v>
      </c>
      <c r="EC34" s="10" t="str">
        <f t="shared" si="64"/>
        <v>x</v>
      </c>
      <c r="ED34" s="10" t="str">
        <f t="shared" si="65"/>
        <v>x</v>
      </c>
      <c r="EE34" s="10" t="str">
        <f t="shared" si="66"/>
        <v>x</v>
      </c>
      <c r="EF34" s="10" t="str">
        <f t="shared" si="67"/>
        <v>x</v>
      </c>
      <c r="EG34" s="10" t="str">
        <f t="shared" si="68"/>
        <v>x</v>
      </c>
      <c r="EH34" s="10" t="str">
        <f t="shared" si="69"/>
        <v>x</v>
      </c>
      <c r="EL34" s="2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35"/>
    </row>
    <row r="35" spans="1:168" ht="14.25">
      <c r="A35" s="65" t="s">
        <v>50</v>
      </c>
      <c r="B35" s="52"/>
      <c r="C35" s="27"/>
      <c r="D35" s="27"/>
      <c r="E35" s="27"/>
      <c r="F35" s="27"/>
      <c r="G35" s="27"/>
      <c r="H35" s="27"/>
      <c r="I35" s="27"/>
      <c r="J35" s="27"/>
      <c r="K35" s="27"/>
      <c r="L35" s="40"/>
      <c r="M35" s="1"/>
      <c r="N35" s="27"/>
      <c r="O35" s="27"/>
      <c r="P35" s="27"/>
      <c r="Q35" s="27"/>
      <c r="R35" s="27"/>
      <c r="S35" s="27"/>
      <c r="T35" s="27"/>
      <c r="U35" s="27"/>
      <c r="V35" s="40"/>
      <c r="W35" s="1"/>
      <c r="X35" s="27"/>
      <c r="Y35" s="27"/>
      <c r="Z35" s="27"/>
      <c r="AA35" s="27"/>
      <c r="AB35" s="27"/>
      <c r="AC35" s="27"/>
      <c r="AD35" s="27"/>
      <c r="AE35" s="27"/>
      <c r="AF35" s="27"/>
      <c r="AG35" s="30">
        <f t="shared" si="4"/>
      </c>
      <c r="AH35" s="9">
        <f t="shared" si="5"/>
      </c>
      <c r="AI35" s="9">
        <f t="shared" si="6"/>
      </c>
      <c r="AJ35" s="16">
        <f t="shared" si="7"/>
      </c>
      <c r="AK35" s="53">
        <f t="shared" si="8"/>
      </c>
      <c r="AL35" s="3">
        <f t="shared" si="9"/>
      </c>
      <c r="AM35" s="3">
        <f t="shared" si="10"/>
      </c>
      <c r="AN35" s="3">
        <f t="shared" si="11"/>
      </c>
      <c r="AO35" s="3">
        <f t="shared" si="12"/>
      </c>
      <c r="AP35" s="3">
        <f t="shared" si="13"/>
      </c>
      <c r="AQ35" s="3">
        <f t="shared" si="14"/>
      </c>
      <c r="AR35" s="3">
        <f t="shared" si="15"/>
      </c>
      <c r="AS35" s="3">
        <f t="shared" si="16"/>
      </c>
      <c r="AT35" s="35">
        <f t="shared" si="17"/>
      </c>
      <c r="AU35" s="53">
        <f t="shared" si="18"/>
      </c>
      <c r="AV35" s="3">
        <f t="shared" si="19"/>
      </c>
      <c r="AW35" s="3">
        <f t="shared" si="20"/>
      </c>
      <c r="AX35" s="3">
        <f t="shared" si="21"/>
      </c>
      <c r="AY35" s="3">
        <f t="shared" si="22"/>
      </c>
      <c r="AZ35" s="3">
        <f t="shared" si="23"/>
      </c>
      <c r="BA35" s="3">
        <f t="shared" si="24"/>
      </c>
      <c r="BB35" s="3">
        <f t="shared" si="25"/>
      </c>
      <c r="BC35" s="3">
        <f t="shared" si="26"/>
      </c>
      <c r="BD35" s="2">
        <f t="shared" si="27"/>
      </c>
      <c r="BE35" s="53">
        <f t="shared" si="28"/>
      </c>
      <c r="BF35" s="3">
        <f t="shared" si="29"/>
      </c>
      <c r="BG35" s="3">
        <f t="shared" si="30"/>
      </c>
      <c r="BH35" s="3">
        <f t="shared" si="31"/>
      </c>
      <c r="BI35" s="3">
        <f t="shared" si="32"/>
      </c>
      <c r="BJ35" s="3">
        <f t="shared" si="33"/>
      </c>
      <c r="BK35" s="3">
        <f t="shared" si="34"/>
      </c>
      <c r="BL35" s="3">
        <f t="shared" si="35"/>
      </c>
      <c r="BM35" s="3">
        <f t="shared" si="36"/>
      </c>
      <c r="BN35" s="54">
        <f t="shared" si="37"/>
      </c>
      <c r="BU35" s="10">
        <f t="shared" si="38"/>
      </c>
      <c r="BV35" s="10">
        <f t="shared" si="39"/>
      </c>
      <c r="DE35" s="10" t="str">
        <f t="shared" si="40"/>
        <v>x</v>
      </c>
      <c r="DF35" s="10" t="str">
        <f t="shared" si="41"/>
        <v>x</v>
      </c>
      <c r="DG35" s="10" t="str">
        <f t="shared" si="42"/>
        <v>x</v>
      </c>
      <c r="DH35" s="10" t="str">
        <f t="shared" si="43"/>
        <v>x</v>
      </c>
      <c r="DI35" s="10" t="str">
        <f t="shared" si="44"/>
        <v>x</v>
      </c>
      <c r="DJ35" s="10" t="str">
        <f t="shared" si="45"/>
        <v>x</v>
      </c>
      <c r="DK35" s="10" t="str">
        <f t="shared" si="46"/>
        <v>x</v>
      </c>
      <c r="DL35" s="10" t="str">
        <f t="shared" si="47"/>
        <v>x</v>
      </c>
      <c r="DM35" s="10" t="str">
        <f t="shared" si="48"/>
        <v>x</v>
      </c>
      <c r="DN35" s="10" t="str">
        <f t="shared" si="49"/>
        <v>x</v>
      </c>
      <c r="DO35" s="10" t="str">
        <f t="shared" si="50"/>
        <v>x</v>
      </c>
      <c r="DP35" s="10" t="str">
        <f t="shared" si="51"/>
        <v>x</v>
      </c>
      <c r="DQ35" s="10" t="str">
        <f t="shared" si="52"/>
        <v>x</v>
      </c>
      <c r="DR35" s="10" t="str">
        <f t="shared" si="53"/>
        <v>x</v>
      </c>
      <c r="DS35" s="10" t="str">
        <f t="shared" si="54"/>
        <v>x</v>
      </c>
      <c r="DT35" s="10" t="str">
        <f t="shared" si="55"/>
        <v>x</v>
      </c>
      <c r="DU35" s="10" t="str">
        <f t="shared" si="56"/>
        <v>x</v>
      </c>
      <c r="DV35" s="10" t="str">
        <f t="shared" si="57"/>
        <v>x</v>
      </c>
      <c r="DW35" s="10" t="str">
        <f t="shared" si="58"/>
        <v>x</v>
      </c>
      <c r="DX35" s="10" t="str">
        <f t="shared" si="59"/>
        <v>x</v>
      </c>
      <c r="DY35" s="10" t="str">
        <f t="shared" si="60"/>
        <v>x</v>
      </c>
      <c r="DZ35" s="10" t="str">
        <f t="shared" si="61"/>
        <v>x</v>
      </c>
      <c r="EA35" s="10" t="str">
        <f t="shared" si="62"/>
        <v>x</v>
      </c>
      <c r="EB35" s="10" t="str">
        <f t="shared" si="63"/>
        <v>x</v>
      </c>
      <c r="EC35" s="10" t="str">
        <f t="shared" si="64"/>
        <v>x</v>
      </c>
      <c r="ED35" s="10" t="str">
        <f t="shared" si="65"/>
        <v>x</v>
      </c>
      <c r="EE35" s="10" t="str">
        <f t="shared" si="66"/>
        <v>x</v>
      </c>
      <c r="EF35" s="10" t="str">
        <f t="shared" si="67"/>
        <v>x</v>
      </c>
      <c r="EG35" s="10" t="str">
        <f t="shared" si="68"/>
        <v>x</v>
      </c>
      <c r="EH35" s="10" t="str">
        <f t="shared" si="69"/>
        <v>x</v>
      </c>
      <c r="EL35" s="2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35"/>
    </row>
    <row r="36" spans="1:168" ht="14.25">
      <c r="A36" s="65" t="s">
        <v>51</v>
      </c>
      <c r="B36" s="52"/>
      <c r="C36" s="27"/>
      <c r="D36" s="27"/>
      <c r="E36" s="27"/>
      <c r="F36" s="27"/>
      <c r="G36" s="27"/>
      <c r="H36" s="27"/>
      <c r="I36" s="27"/>
      <c r="J36" s="27"/>
      <c r="K36" s="27"/>
      <c r="L36" s="40"/>
      <c r="M36" s="1"/>
      <c r="N36" s="27"/>
      <c r="O36" s="27"/>
      <c r="P36" s="27"/>
      <c r="Q36" s="27"/>
      <c r="R36" s="27"/>
      <c r="S36" s="27"/>
      <c r="T36" s="27"/>
      <c r="U36" s="27"/>
      <c r="V36" s="40"/>
      <c r="W36" s="1"/>
      <c r="X36" s="27"/>
      <c r="Y36" s="27"/>
      <c r="Z36" s="27"/>
      <c r="AA36" s="27"/>
      <c r="AB36" s="27"/>
      <c r="AC36" s="27"/>
      <c r="AD36" s="27"/>
      <c r="AE36" s="27"/>
      <c r="AF36" s="27"/>
      <c r="AG36" s="30">
        <f t="shared" si="4"/>
      </c>
      <c r="AH36" s="9">
        <f t="shared" si="5"/>
      </c>
      <c r="AI36" s="9">
        <f t="shared" si="6"/>
      </c>
      <c r="AJ36" s="16">
        <f t="shared" si="7"/>
      </c>
      <c r="AK36" s="53">
        <f t="shared" si="8"/>
      </c>
      <c r="AL36" s="3">
        <f t="shared" si="9"/>
      </c>
      <c r="AM36" s="3">
        <f t="shared" si="10"/>
      </c>
      <c r="AN36" s="3">
        <f t="shared" si="11"/>
      </c>
      <c r="AO36" s="3">
        <f t="shared" si="12"/>
      </c>
      <c r="AP36" s="3">
        <f t="shared" si="13"/>
      </c>
      <c r="AQ36" s="3">
        <f t="shared" si="14"/>
      </c>
      <c r="AR36" s="3">
        <f t="shared" si="15"/>
      </c>
      <c r="AS36" s="3">
        <f t="shared" si="16"/>
      </c>
      <c r="AT36" s="35">
        <f t="shared" si="17"/>
      </c>
      <c r="AU36" s="53">
        <f t="shared" si="18"/>
      </c>
      <c r="AV36" s="3">
        <f t="shared" si="19"/>
      </c>
      <c r="AW36" s="3">
        <f t="shared" si="20"/>
      </c>
      <c r="AX36" s="3">
        <f t="shared" si="21"/>
      </c>
      <c r="AY36" s="3">
        <f t="shared" si="22"/>
      </c>
      <c r="AZ36" s="3">
        <f t="shared" si="23"/>
      </c>
      <c r="BA36" s="3">
        <f t="shared" si="24"/>
      </c>
      <c r="BB36" s="3">
        <f t="shared" si="25"/>
      </c>
      <c r="BC36" s="3">
        <f t="shared" si="26"/>
      </c>
      <c r="BD36" s="2">
        <f t="shared" si="27"/>
      </c>
      <c r="BE36" s="53">
        <f t="shared" si="28"/>
      </c>
      <c r="BF36" s="3">
        <f t="shared" si="29"/>
      </c>
      <c r="BG36" s="3">
        <f t="shared" si="30"/>
      </c>
      <c r="BH36" s="3">
        <f t="shared" si="31"/>
      </c>
      <c r="BI36" s="3">
        <f t="shared" si="32"/>
      </c>
      <c r="BJ36" s="3">
        <f t="shared" si="33"/>
      </c>
      <c r="BK36" s="3">
        <f t="shared" si="34"/>
      </c>
      <c r="BL36" s="3">
        <f t="shared" si="35"/>
      </c>
      <c r="BM36" s="3">
        <f t="shared" si="36"/>
      </c>
      <c r="BN36" s="54">
        <f t="shared" si="37"/>
      </c>
      <c r="BU36" s="10">
        <f t="shared" si="38"/>
      </c>
      <c r="BV36" s="10">
        <f t="shared" si="39"/>
      </c>
      <c r="DE36" s="10" t="str">
        <f t="shared" si="40"/>
        <v>x</v>
      </c>
      <c r="DF36" s="10" t="str">
        <f t="shared" si="41"/>
        <v>x</v>
      </c>
      <c r="DG36" s="10" t="str">
        <f t="shared" si="42"/>
        <v>x</v>
      </c>
      <c r="DH36" s="10" t="str">
        <f t="shared" si="43"/>
        <v>x</v>
      </c>
      <c r="DI36" s="10" t="str">
        <f t="shared" si="44"/>
        <v>x</v>
      </c>
      <c r="DJ36" s="10" t="str">
        <f t="shared" si="45"/>
        <v>x</v>
      </c>
      <c r="DK36" s="10" t="str">
        <f t="shared" si="46"/>
        <v>x</v>
      </c>
      <c r="DL36" s="10" t="str">
        <f t="shared" si="47"/>
        <v>x</v>
      </c>
      <c r="DM36" s="10" t="str">
        <f t="shared" si="48"/>
        <v>x</v>
      </c>
      <c r="DN36" s="10" t="str">
        <f t="shared" si="49"/>
        <v>x</v>
      </c>
      <c r="DO36" s="10" t="str">
        <f t="shared" si="50"/>
        <v>x</v>
      </c>
      <c r="DP36" s="10" t="str">
        <f t="shared" si="51"/>
        <v>x</v>
      </c>
      <c r="DQ36" s="10" t="str">
        <f t="shared" si="52"/>
        <v>x</v>
      </c>
      <c r="DR36" s="10" t="str">
        <f t="shared" si="53"/>
        <v>x</v>
      </c>
      <c r="DS36" s="10" t="str">
        <f t="shared" si="54"/>
        <v>x</v>
      </c>
      <c r="DT36" s="10" t="str">
        <f t="shared" si="55"/>
        <v>x</v>
      </c>
      <c r="DU36" s="10" t="str">
        <f t="shared" si="56"/>
        <v>x</v>
      </c>
      <c r="DV36" s="10" t="str">
        <f t="shared" si="57"/>
        <v>x</v>
      </c>
      <c r="DW36" s="10" t="str">
        <f t="shared" si="58"/>
        <v>x</v>
      </c>
      <c r="DX36" s="10" t="str">
        <f t="shared" si="59"/>
        <v>x</v>
      </c>
      <c r="DY36" s="10" t="str">
        <f t="shared" si="60"/>
        <v>x</v>
      </c>
      <c r="DZ36" s="10" t="str">
        <f t="shared" si="61"/>
        <v>x</v>
      </c>
      <c r="EA36" s="10" t="str">
        <f t="shared" si="62"/>
        <v>x</v>
      </c>
      <c r="EB36" s="10" t="str">
        <f t="shared" si="63"/>
        <v>x</v>
      </c>
      <c r="EC36" s="10" t="str">
        <f t="shared" si="64"/>
        <v>x</v>
      </c>
      <c r="ED36" s="10" t="str">
        <f t="shared" si="65"/>
        <v>x</v>
      </c>
      <c r="EE36" s="10" t="str">
        <f t="shared" si="66"/>
        <v>x</v>
      </c>
      <c r="EF36" s="10" t="str">
        <f t="shared" si="67"/>
        <v>x</v>
      </c>
      <c r="EG36" s="10" t="str">
        <f t="shared" si="68"/>
        <v>x</v>
      </c>
      <c r="EH36" s="10" t="str">
        <f t="shared" si="69"/>
        <v>x</v>
      </c>
      <c r="EL36" s="2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35"/>
    </row>
    <row r="37" spans="1:168" ht="14.25">
      <c r="A37" s="65" t="s">
        <v>52</v>
      </c>
      <c r="B37" s="52"/>
      <c r="C37" s="27"/>
      <c r="D37" s="27"/>
      <c r="E37" s="27"/>
      <c r="F37" s="27"/>
      <c r="G37" s="27"/>
      <c r="H37" s="27"/>
      <c r="I37" s="27"/>
      <c r="J37" s="27"/>
      <c r="K37" s="27"/>
      <c r="L37" s="40"/>
      <c r="M37" s="1"/>
      <c r="N37" s="27"/>
      <c r="O37" s="27"/>
      <c r="P37" s="27"/>
      <c r="Q37" s="27"/>
      <c r="R37" s="27"/>
      <c r="S37" s="27"/>
      <c r="T37" s="27"/>
      <c r="U37" s="27"/>
      <c r="V37" s="40"/>
      <c r="W37" s="1"/>
      <c r="X37" s="27"/>
      <c r="Y37" s="27"/>
      <c r="Z37" s="27"/>
      <c r="AA37" s="27"/>
      <c r="AB37" s="27"/>
      <c r="AC37" s="27"/>
      <c r="AD37" s="27"/>
      <c r="AE37" s="27"/>
      <c r="AF37" s="27"/>
      <c r="AG37" s="30">
        <f t="shared" si="4"/>
      </c>
      <c r="AH37" s="9">
        <f t="shared" si="5"/>
      </c>
      <c r="AI37" s="9">
        <f t="shared" si="6"/>
      </c>
      <c r="AJ37" s="16">
        <f t="shared" si="7"/>
      </c>
      <c r="AK37" s="53">
        <f t="shared" si="8"/>
      </c>
      <c r="AL37" s="3">
        <f t="shared" si="9"/>
      </c>
      <c r="AM37" s="3">
        <f t="shared" si="10"/>
      </c>
      <c r="AN37" s="3">
        <f t="shared" si="11"/>
      </c>
      <c r="AO37" s="3">
        <f t="shared" si="12"/>
      </c>
      <c r="AP37" s="3">
        <f t="shared" si="13"/>
      </c>
      <c r="AQ37" s="3">
        <f t="shared" si="14"/>
      </c>
      <c r="AR37" s="3">
        <f t="shared" si="15"/>
      </c>
      <c r="AS37" s="3">
        <f t="shared" si="16"/>
      </c>
      <c r="AT37" s="35">
        <f t="shared" si="17"/>
      </c>
      <c r="AU37" s="53">
        <f t="shared" si="18"/>
      </c>
      <c r="AV37" s="3">
        <f t="shared" si="19"/>
      </c>
      <c r="AW37" s="3">
        <f t="shared" si="20"/>
      </c>
      <c r="AX37" s="3">
        <f t="shared" si="21"/>
      </c>
      <c r="AY37" s="3">
        <f t="shared" si="22"/>
      </c>
      <c r="AZ37" s="3">
        <f t="shared" si="23"/>
      </c>
      <c r="BA37" s="3">
        <f t="shared" si="24"/>
      </c>
      <c r="BB37" s="3">
        <f t="shared" si="25"/>
      </c>
      <c r="BC37" s="3">
        <f t="shared" si="26"/>
      </c>
      <c r="BD37" s="2">
        <f t="shared" si="27"/>
      </c>
      <c r="BE37" s="53">
        <f t="shared" si="28"/>
      </c>
      <c r="BF37" s="3">
        <f t="shared" si="29"/>
      </c>
      <c r="BG37" s="3">
        <f t="shared" si="30"/>
      </c>
      <c r="BH37" s="3">
        <f t="shared" si="31"/>
      </c>
      <c r="BI37" s="3">
        <f t="shared" si="32"/>
      </c>
      <c r="BJ37" s="3">
        <f t="shared" si="33"/>
      </c>
      <c r="BK37" s="3">
        <f t="shared" si="34"/>
      </c>
      <c r="BL37" s="3">
        <f t="shared" si="35"/>
      </c>
      <c r="BM37" s="3">
        <f t="shared" si="36"/>
      </c>
      <c r="BN37" s="54">
        <f t="shared" si="37"/>
      </c>
      <c r="BU37" s="10">
        <f t="shared" si="38"/>
      </c>
      <c r="BV37" s="10">
        <f t="shared" si="39"/>
      </c>
      <c r="DE37" s="10" t="str">
        <f t="shared" si="40"/>
        <v>x</v>
      </c>
      <c r="DF37" s="10" t="str">
        <f t="shared" si="41"/>
        <v>x</v>
      </c>
      <c r="DG37" s="10" t="str">
        <f t="shared" si="42"/>
        <v>x</v>
      </c>
      <c r="DH37" s="10" t="str">
        <f t="shared" si="43"/>
        <v>x</v>
      </c>
      <c r="DI37" s="10" t="str">
        <f t="shared" si="44"/>
        <v>x</v>
      </c>
      <c r="DJ37" s="10" t="str">
        <f t="shared" si="45"/>
        <v>x</v>
      </c>
      <c r="DK37" s="10" t="str">
        <f t="shared" si="46"/>
        <v>x</v>
      </c>
      <c r="DL37" s="10" t="str">
        <f t="shared" si="47"/>
        <v>x</v>
      </c>
      <c r="DM37" s="10" t="str">
        <f t="shared" si="48"/>
        <v>x</v>
      </c>
      <c r="DN37" s="10" t="str">
        <f t="shared" si="49"/>
        <v>x</v>
      </c>
      <c r="DO37" s="10" t="str">
        <f t="shared" si="50"/>
        <v>x</v>
      </c>
      <c r="DP37" s="10" t="str">
        <f t="shared" si="51"/>
        <v>x</v>
      </c>
      <c r="DQ37" s="10" t="str">
        <f t="shared" si="52"/>
        <v>x</v>
      </c>
      <c r="DR37" s="10" t="str">
        <f t="shared" si="53"/>
        <v>x</v>
      </c>
      <c r="DS37" s="10" t="str">
        <f t="shared" si="54"/>
        <v>x</v>
      </c>
      <c r="DT37" s="10" t="str">
        <f t="shared" si="55"/>
        <v>x</v>
      </c>
      <c r="DU37" s="10" t="str">
        <f t="shared" si="56"/>
        <v>x</v>
      </c>
      <c r="DV37" s="10" t="str">
        <f t="shared" si="57"/>
        <v>x</v>
      </c>
      <c r="DW37" s="10" t="str">
        <f t="shared" si="58"/>
        <v>x</v>
      </c>
      <c r="DX37" s="10" t="str">
        <f t="shared" si="59"/>
        <v>x</v>
      </c>
      <c r="DY37" s="10" t="str">
        <f t="shared" si="60"/>
        <v>x</v>
      </c>
      <c r="DZ37" s="10" t="str">
        <f t="shared" si="61"/>
        <v>x</v>
      </c>
      <c r="EA37" s="10" t="str">
        <f t="shared" si="62"/>
        <v>x</v>
      </c>
      <c r="EB37" s="10" t="str">
        <f t="shared" si="63"/>
        <v>x</v>
      </c>
      <c r="EC37" s="10" t="str">
        <f t="shared" si="64"/>
        <v>x</v>
      </c>
      <c r="ED37" s="10" t="str">
        <f t="shared" si="65"/>
        <v>x</v>
      </c>
      <c r="EE37" s="10" t="str">
        <f t="shared" si="66"/>
        <v>x</v>
      </c>
      <c r="EF37" s="10" t="str">
        <f t="shared" si="67"/>
        <v>x</v>
      </c>
      <c r="EG37" s="10" t="str">
        <f t="shared" si="68"/>
        <v>x</v>
      </c>
      <c r="EH37" s="10" t="str">
        <f t="shared" si="69"/>
        <v>x</v>
      </c>
      <c r="EL37" s="2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35"/>
    </row>
    <row r="38" spans="1:168" ht="14.25">
      <c r="A38" s="65" t="s">
        <v>53</v>
      </c>
      <c r="B38" s="52"/>
      <c r="C38" s="27"/>
      <c r="D38" s="27"/>
      <c r="E38" s="27"/>
      <c r="F38" s="27"/>
      <c r="G38" s="27"/>
      <c r="H38" s="27"/>
      <c r="I38" s="27"/>
      <c r="J38" s="27"/>
      <c r="K38" s="27"/>
      <c r="L38" s="40"/>
      <c r="M38" s="1"/>
      <c r="N38" s="27"/>
      <c r="O38" s="27"/>
      <c r="P38" s="27"/>
      <c r="Q38" s="27"/>
      <c r="R38" s="27"/>
      <c r="S38" s="27"/>
      <c r="T38" s="27"/>
      <c r="U38" s="27"/>
      <c r="V38" s="40"/>
      <c r="W38" s="1"/>
      <c r="X38" s="27"/>
      <c r="Y38" s="27"/>
      <c r="Z38" s="27"/>
      <c r="AA38" s="27"/>
      <c r="AB38" s="27"/>
      <c r="AC38" s="27"/>
      <c r="AD38" s="27"/>
      <c r="AE38" s="27"/>
      <c r="AF38" s="27"/>
      <c r="AG38" s="30">
        <f t="shared" si="4"/>
      </c>
      <c r="AH38" s="9">
        <f t="shared" si="5"/>
      </c>
      <c r="AI38" s="9">
        <f t="shared" si="6"/>
      </c>
      <c r="AJ38" s="16">
        <f t="shared" si="7"/>
      </c>
      <c r="AK38" s="53">
        <f t="shared" si="8"/>
      </c>
      <c r="AL38" s="3">
        <f t="shared" si="9"/>
      </c>
      <c r="AM38" s="3">
        <f t="shared" si="10"/>
      </c>
      <c r="AN38" s="3">
        <f t="shared" si="11"/>
      </c>
      <c r="AO38" s="3">
        <f t="shared" si="12"/>
      </c>
      <c r="AP38" s="3">
        <f t="shared" si="13"/>
      </c>
      <c r="AQ38" s="3">
        <f t="shared" si="14"/>
      </c>
      <c r="AR38" s="3">
        <f t="shared" si="15"/>
      </c>
      <c r="AS38" s="3">
        <f t="shared" si="16"/>
      </c>
      <c r="AT38" s="35">
        <f t="shared" si="17"/>
      </c>
      <c r="AU38" s="53">
        <f t="shared" si="18"/>
      </c>
      <c r="AV38" s="3">
        <f t="shared" si="19"/>
      </c>
      <c r="AW38" s="3">
        <f t="shared" si="20"/>
      </c>
      <c r="AX38" s="3">
        <f t="shared" si="21"/>
      </c>
      <c r="AY38" s="3">
        <f t="shared" si="22"/>
      </c>
      <c r="AZ38" s="3">
        <f t="shared" si="23"/>
      </c>
      <c r="BA38" s="3">
        <f t="shared" si="24"/>
      </c>
      <c r="BB38" s="3">
        <f t="shared" si="25"/>
      </c>
      <c r="BC38" s="3">
        <f t="shared" si="26"/>
      </c>
      <c r="BD38" s="2">
        <f t="shared" si="27"/>
      </c>
      <c r="BE38" s="53">
        <f t="shared" si="28"/>
      </c>
      <c r="BF38" s="3">
        <f t="shared" si="29"/>
      </c>
      <c r="BG38" s="3">
        <f t="shared" si="30"/>
      </c>
      <c r="BH38" s="3">
        <f t="shared" si="31"/>
      </c>
      <c r="BI38" s="3">
        <f t="shared" si="32"/>
      </c>
      <c r="BJ38" s="3">
        <f t="shared" si="33"/>
      </c>
      <c r="BK38" s="3">
        <f t="shared" si="34"/>
      </c>
      <c r="BL38" s="3">
        <f t="shared" si="35"/>
      </c>
      <c r="BM38" s="3">
        <f t="shared" si="36"/>
      </c>
      <c r="BN38" s="54">
        <f t="shared" si="37"/>
      </c>
      <c r="BU38" s="10">
        <f t="shared" si="38"/>
      </c>
      <c r="BV38" s="10">
        <f t="shared" si="39"/>
      </c>
      <c r="DE38" s="10" t="str">
        <f t="shared" si="40"/>
        <v>x</v>
      </c>
      <c r="DF38" s="10" t="str">
        <f t="shared" si="41"/>
        <v>x</v>
      </c>
      <c r="DG38" s="10" t="str">
        <f t="shared" si="42"/>
        <v>x</v>
      </c>
      <c r="DH38" s="10" t="str">
        <f t="shared" si="43"/>
        <v>x</v>
      </c>
      <c r="DI38" s="10" t="str">
        <f t="shared" si="44"/>
        <v>x</v>
      </c>
      <c r="DJ38" s="10" t="str">
        <f t="shared" si="45"/>
        <v>x</v>
      </c>
      <c r="DK38" s="10" t="str">
        <f t="shared" si="46"/>
        <v>x</v>
      </c>
      <c r="DL38" s="10" t="str">
        <f t="shared" si="47"/>
        <v>x</v>
      </c>
      <c r="DM38" s="10" t="str">
        <f t="shared" si="48"/>
        <v>x</v>
      </c>
      <c r="DN38" s="10" t="str">
        <f t="shared" si="49"/>
        <v>x</v>
      </c>
      <c r="DO38" s="10" t="str">
        <f t="shared" si="50"/>
        <v>x</v>
      </c>
      <c r="DP38" s="10" t="str">
        <f t="shared" si="51"/>
        <v>x</v>
      </c>
      <c r="DQ38" s="10" t="str">
        <f t="shared" si="52"/>
        <v>x</v>
      </c>
      <c r="DR38" s="10" t="str">
        <f t="shared" si="53"/>
        <v>x</v>
      </c>
      <c r="DS38" s="10" t="str">
        <f t="shared" si="54"/>
        <v>x</v>
      </c>
      <c r="DT38" s="10" t="str">
        <f t="shared" si="55"/>
        <v>x</v>
      </c>
      <c r="DU38" s="10" t="str">
        <f t="shared" si="56"/>
        <v>x</v>
      </c>
      <c r="DV38" s="10" t="str">
        <f t="shared" si="57"/>
        <v>x</v>
      </c>
      <c r="DW38" s="10" t="str">
        <f t="shared" si="58"/>
        <v>x</v>
      </c>
      <c r="DX38" s="10" t="str">
        <f t="shared" si="59"/>
        <v>x</v>
      </c>
      <c r="DY38" s="10" t="str">
        <f t="shared" si="60"/>
        <v>x</v>
      </c>
      <c r="DZ38" s="10" t="str">
        <f t="shared" si="61"/>
        <v>x</v>
      </c>
      <c r="EA38" s="10" t="str">
        <f t="shared" si="62"/>
        <v>x</v>
      </c>
      <c r="EB38" s="10" t="str">
        <f t="shared" si="63"/>
        <v>x</v>
      </c>
      <c r="EC38" s="10" t="str">
        <f t="shared" si="64"/>
        <v>x</v>
      </c>
      <c r="ED38" s="10" t="str">
        <f t="shared" si="65"/>
        <v>x</v>
      </c>
      <c r="EE38" s="10" t="str">
        <f t="shared" si="66"/>
        <v>x</v>
      </c>
      <c r="EF38" s="10" t="str">
        <f t="shared" si="67"/>
        <v>x</v>
      </c>
      <c r="EG38" s="10" t="str">
        <f t="shared" si="68"/>
        <v>x</v>
      </c>
      <c r="EH38" s="10" t="str">
        <f t="shared" si="69"/>
        <v>x</v>
      </c>
      <c r="EL38" s="2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35"/>
    </row>
    <row r="39" spans="1:168" ht="14.25">
      <c r="A39" s="65" t="s">
        <v>54</v>
      </c>
      <c r="B39" s="52"/>
      <c r="C39" s="27"/>
      <c r="D39" s="27"/>
      <c r="E39" s="27"/>
      <c r="F39" s="27"/>
      <c r="G39" s="27"/>
      <c r="H39" s="27"/>
      <c r="I39" s="27"/>
      <c r="J39" s="27"/>
      <c r="K39" s="27"/>
      <c r="L39" s="40"/>
      <c r="M39" s="1"/>
      <c r="N39" s="27"/>
      <c r="O39" s="27"/>
      <c r="P39" s="27"/>
      <c r="Q39" s="27"/>
      <c r="R39" s="27"/>
      <c r="S39" s="27"/>
      <c r="T39" s="27"/>
      <c r="U39" s="27"/>
      <c r="V39" s="40"/>
      <c r="W39" s="1"/>
      <c r="X39" s="27"/>
      <c r="Y39" s="27"/>
      <c r="Z39" s="27"/>
      <c r="AA39" s="27"/>
      <c r="AB39" s="27"/>
      <c r="AC39" s="27"/>
      <c r="AD39" s="27"/>
      <c r="AE39" s="27"/>
      <c r="AF39" s="27"/>
      <c r="AG39" s="30">
        <f t="shared" si="4"/>
      </c>
      <c r="AH39" s="9">
        <f t="shared" si="5"/>
      </c>
      <c r="AI39" s="9">
        <f t="shared" si="6"/>
      </c>
      <c r="AJ39" s="16">
        <f t="shared" si="7"/>
      </c>
      <c r="AK39" s="53">
        <f t="shared" si="8"/>
      </c>
      <c r="AL39" s="3">
        <f t="shared" si="9"/>
      </c>
      <c r="AM39" s="3">
        <f t="shared" si="10"/>
      </c>
      <c r="AN39" s="3">
        <f t="shared" si="11"/>
      </c>
      <c r="AO39" s="3">
        <f t="shared" si="12"/>
      </c>
      <c r="AP39" s="3">
        <f t="shared" si="13"/>
      </c>
      <c r="AQ39" s="3">
        <f t="shared" si="14"/>
      </c>
      <c r="AR39" s="3">
        <f t="shared" si="15"/>
      </c>
      <c r="AS39" s="3">
        <f t="shared" si="16"/>
      </c>
      <c r="AT39" s="35">
        <f t="shared" si="17"/>
      </c>
      <c r="AU39" s="53">
        <f t="shared" si="18"/>
      </c>
      <c r="AV39" s="3">
        <f t="shared" si="19"/>
      </c>
      <c r="AW39" s="3">
        <f t="shared" si="20"/>
      </c>
      <c r="AX39" s="3">
        <f t="shared" si="21"/>
      </c>
      <c r="AY39" s="3">
        <f t="shared" si="22"/>
      </c>
      <c r="AZ39" s="3">
        <f t="shared" si="23"/>
      </c>
      <c r="BA39" s="3">
        <f t="shared" si="24"/>
      </c>
      <c r="BB39" s="3">
        <f t="shared" si="25"/>
      </c>
      <c r="BC39" s="3">
        <f t="shared" si="26"/>
      </c>
      <c r="BD39" s="2">
        <f t="shared" si="27"/>
      </c>
      <c r="BE39" s="53">
        <f t="shared" si="28"/>
      </c>
      <c r="BF39" s="3">
        <f t="shared" si="29"/>
      </c>
      <c r="BG39" s="3">
        <f t="shared" si="30"/>
      </c>
      <c r="BH39" s="3">
        <f t="shared" si="31"/>
      </c>
      <c r="BI39" s="3">
        <f t="shared" si="32"/>
      </c>
      <c r="BJ39" s="3">
        <f t="shared" si="33"/>
      </c>
      <c r="BK39" s="3">
        <f t="shared" si="34"/>
      </c>
      <c r="BL39" s="3">
        <f t="shared" si="35"/>
      </c>
      <c r="BM39" s="3">
        <f t="shared" si="36"/>
      </c>
      <c r="BN39" s="54">
        <f t="shared" si="37"/>
      </c>
      <c r="BU39" s="10">
        <f t="shared" si="38"/>
      </c>
      <c r="BV39" s="10">
        <f t="shared" si="39"/>
      </c>
      <c r="DE39" s="10" t="str">
        <f t="shared" si="40"/>
        <v>x</v>
      </c>
      <c r="DF39" s="10" t="str">
        <f t="shared" si="41"/>
        <v>x</v>
      </c>
      <c r="DG39" s="10" t="str">
        <f t="shared" si="42"/>
        <v>x</v>
      </c>
      <c r="DH39" s="10" t="str">
        <f t="shared" si="43"/>
        <v>x</v>
      </c>
      <c r="DI39" s="10" t="str">
        <f t="shared" si="44"/>
        <v>x</v>
      </c>
      <c r="DJ39" s="10" t="str">
        <f t="shared" si="45"/>
        <v>x</v>
      </c>
      <c r="DK39" s="10" t="str">
        <f t="shared" si="46"/>
        <v>x</v>
      </c>
      <c r="DL39" s="10" t="str">
        <f t="shared" si="47"/>
        <v>x</v>
      </c>
      <c r="DM39" s="10" t="str">
        <f t="shared" si="48"/>
        <v>x</v>
      </c>
      <c r="DN39" s="10" t="str">
        <f t="shared" si="49"/>
        <v>x</v>
      </c>
      <c r="DO39" s="10" t="str">
        <f t="shared" si="50"/>
        <v>x</v>
      </c>
      <c r="DP39" s="10" t="str">
        <f t="shared" si="51"/>
        <v>x</v>
      </c>
      <c r="DQ39" s="10" t="str">
        <f t="shared" si="52"/>
        <v>x</v>
      </c>
      <c r="DR39" s="10" t="str">
        <f t="shared" si="53"/>
        <v>x</v>
      </c>
      <c r="DS39" s="10" t="str">
        <f t="shared" si="54"/>
        <v>x</v>
      </c>
      <c r="DT39" s="10" t="str">
        <f t="shared" si="55"/>
        <v>x</v>
      </c>
      <c r="DU39" s="10" t="str">
        <f t="shared" si="56"/>
        <v>x</v>
      </c>
      <c r="DV39" s="10" t="str">
        <f t="shared" si="57"/>
        <v>x</v>
      </c>
      <c r="DW39" s="10" t="str">
        <f t="shared" si="58"/>
        <v>x</v>
      </c>
      <c r="DX39" s="10" t="str">
        <f t="shared" si="59"/>
        <v>x</v>
      </c>
      <c r="DY39" s="10" t="str">
        <f t="shared" si="60"/>
        <v>x</v>
      </c>
      <c r="DZ39" s="10" t="str">
        <f t="shared" si="61"/>
        <v>x</v>
      </c>
      <c r="EA39" s="10" t="str">
        <f t="shared" si="62"/>
        <v>x</v>
      </c>
      <c r="EB39" s="10" t="str">
        <f t="shared" si="63"/>
        <v>x</v>
      </c>
      <c r="EC39" s="10" t="str">
        <f t="shared" si="64"/>
        <v>x</v>
      </c>
      <c r="ED39" s="10" t="str">
        <f t="shared" si="65"/>
        <v>x</v>
      </c>
      <c r="EE39" s="10" t="str">
        <f t="shared" si="66"/>
        <v>x</v>
      </c>
      <c r="EF39" s="10" t="str">
        <f t="shared" si="67"/>
        <v>x</v>
      </c>
      <c r="EG39" s="10" t="str">
        <f t="shared" si="68"/>
        <v>x</v>
      </c>
      <c r="EH39" s="10" t="str">
        <f t="shared" si="69"/>
        <v>x</v>
      </c>
      <c r="EL39" s="2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35"/>
    </row>
    <row r="40" spans="1:168" ht="14.25">
      <c r="A40" s="65" t="s">
        <v>55</v>
      </c>
      <c r="B40" s="52"/>
      <c r="C40" s="27"/>
      <c r="D40" s="27"/>
      <c r="E40" s="27"/>
      <c r="F40" s="27"/>
      <c r="G40" s="27"/>
      <c r="H40" s="27"/>
      <c r="I40" s="27"/>
      <c r="J40" s="27"/>
      <c r="K40" s="27"/>
      <c r="L40" s="40"/>
      <c r="M40" s="1"/>
      <c r="N40" s="27"/>
      <c r="O40" s="27"/>
      <c r="P40" s="27"/>
      <c r="Q40" s="27"/>
      <c r="R40" s="27"/>
      <c r="S40" s="27"/>
      <c r="T40" s="27"/>
      <c r="U40" s="27"/>
      <c r="V40" s="40"/>
      <c r="W40" s="1"/>
      <c r="X40" s="27"/>
      <c r="Y40" s="27"/>
      <c r="Z40" s="27"/>
      <c r="AA40" s="27"/>
      <c r="AB40" s="27"/>
      <c r="AC40" s="27"/>
      <c r="AD40" s="27"/>
      <c r="AE40" s="27"/>
      <c r="AF40" s="27"/>
      <c r="AG40" s="30">
        <f t="shared" si="4"/>
      </c>
      <c r="AH40" s="9">
        <f t="shared" si="5"/>
      </c>
      <c r="AI40" s="9">
        <f t="shared" si="6"/>
      </c>
      <c r="AJ40" s="16">
        <f t="shared" si="7"/>
      </c>
      <c r="AK40" s="53">
        <f t="shared" si="8"/>
      </c>
      <c r="AL40" s="3">
        <f t="shared" si="9"/>
      </c>
      <c r="AM40" s="3">
        <f t="shared" si="10"/>
      </c>
      <c r="AN40" s="3">
        <f t="shared" si="11"/>
      </c>
      <c r="AO40" s="3">
        <f t="shared" si="12"/>
      </c>
      <c r="AP40" s="3">
        <f t="shared" si="13"/>
      </c>
      <c r="AQ40" s="3">
        <f t="shared" si="14"/>
      </c>
      <c r="AR40" s="3">
        <f t="shared" si="15"/>
      </c>
      <c r="AS40" s="3">
        <f t="shared" si="16"/>
      </c>
      <c r="AT40" s="35">
        <f t="shared" si="17"/>
      </c>
      <c r="AU40" s="53">
        <f t="shared" si="18"/>
      </c>
      <c r="AV40" s="3">
        <f t="shared" si="19"/>
      </c>
      <c r="AW40" s="3">
        <f t="shared" si="20"/>
      </c>
      <c r="AX40" s="3">
        <f t="shared" si="21"/>
      </c>
      <c r="AY40" s="3">
        <f t="shared" si="22"/>
      </c>
      <c r="AZ40" s="3">
        <f t="shared" si="23"/>
      </c>
      <c r="BA40" s="3">
        <f t="shared" si="24"/>
      </c>
      <c r="BB40" s="3">
        <f t="shared" si="25"/>
      </c>
      <c r="BC40" s="3">
        <f t="shared" si="26"/>
      </c>
      <c r="BD40" s="2">
        <f t="shared" si="27"/>
      </c>
      <c r="BE40" s="53">
        <f t="shared" si="28"/>
      </c>
      <c r="BF40" s="3">
        <f t="shared" si="29"/>
      </c>
      <c r="BG40" s="3">
        <f t="shared" si="30"/>
      </c>
      <c r="BH40" s="3">
        <f t="shared" si="31"/>
      </c>
      <c r="BI40" s="3">
        <f t="shared" si="32"/>
      </c>
      <c r="BJ40" s="3">
        <f t="shared" si="33"/>
      </c>
      <c r="BK40" s="3">
        <f t="shared" si="34"/>
      </c>
      <c r="BL40" s="3">
        <f t="shared" si="35"/>
      </c>
      <c r="BM40" s="3">
        <f t="shared" si="36"/>
      </c>
      <c r="BN40" s="54">
        <f t="shared" si="37"/>
      </c>
      <c r="BU40" s="10">
        <f t="shared" si="38"/>
      </c>
      <c r="BV40" s="10">
        <f t="shared" si="39"/>
      </c>
      <c r="DE40" s="10" t="str">
        <f t="shared" si="40"/>
        <v>x</v>
      </c>
      <c r="DF40" s="10" t="str">
        <f t="shared" si="41"/>
        <v>x</v>
      </c>
      <c r="DG40" s="10" t="str">
        <f t="shared" si="42"/>
        <v>x</v>
      </c>
      <c r="DH40" s="10" t="str">
        <f t="shared" si="43"/>
        <v>x</v>
      </c>
      <c r="DI40" s="10" t="str">
        <f t="shared" si="44"/>
        <v>x</v>
      </c>
      <c r="DJ40" s="10" t="str">
        <f t="shared" si="45"/>
        <v>x</v>
      </c>
      <c r="DK40" s="10" t="str">
        <f t="shared" si="46"/>
        <v>x</v>
      </c>
      <c r="DL40" s="10" t="str">
        <f t="shared" si="47"/>
        <v>x</v>
      </c>
      <c r="DM40" s="10" t="str">
        <f t="shared" si="48"/>
        <v>x</v>
      </c>
      <c r="DN40" s="10" t="str">
        <f t="shared" si="49"/>
        <v>x</v>
      </c>
      <c r="DO40" s="10" t="str">
        <f t="shared" si="50"/>
        <v>x</v>
      </c>
      <c r="DP40" s="10" t="str">
        <f t="shared" si="51"/>
        <v>x</v>
      </c>
      <c r="DQ40" s="10" t="str">
        <f t="shared" si="52"/>
        <v>x</v>
      </c>
      <c r="DR40" s="10" t="str">
        <f t="shared" si="53"/>
        <v>x</v>
      </c>
      <c r="DS40" s="10" t="str">
        <f t="shared" si="54"/>
        <v>x</v>
      </c>
      <c r="DT40" s="10" t="str">
        <f t="shared" si="55"/>
        <v>x</v>
      </c>
      <c r="DU40" s="10" t="str">
        <f t="shared" si="56"/>
        <v>x</v>
      </c>
      <c r="DV40" s="10" t="str">
        <f t="shared" si="57"/>
        <v>x</v>
      </c>
      <c r="DW40" s="10" t="str">
        <f t="shared" si="58"/>
        <v>x</v>
      </c>
      <c r="DX40" s="10" t="str">
        <f t="shared" si="59"/>
        <v>x</v>
      </c>
      <c r="DY40" s="10" t="str">
        <f t="shared" si="60"/>
        <v>x</v>
      </c>
      <c r="DZ40" s="10" t="str">
        <f t="shared" si="61"/>
        <v>x</v>
      </c>
      <c r="EA40" s="10" t="str">
        <f t="shared" si="62"/>
        <v>x</v>
      </c>
      <c r="EB40" s="10" t="str">
        <f t="shared" si="63"/>
        <v>x</v>
      </c>
      <c r="EC40" s="10" t="str">
        <f t="shared" si="64"/>
        <v>x</v>
      </c>
      <c r="ED40" s="10" t="str">
        <f t="shared" si="65"/>
        <v>x</v>
      </c>
      <c r="EE40" s="10" t="str">
        <f t="shared" si="66"/>
        <v>x</v>
      </c>
      <c r="EF40" s="10" t="str">
        <f t="shared" si="67"/>
        <v>x</v>
      </c>
      <c r="EG40" s="10" t="str">
        <f t="shared" si="68"/>
        <v>x</v>
      </c>
      <c r="EH40" s="10" t="str">
        <f t="shared" si="69"/>
        <v>x</v>
      </c>
      <c r="EL40" s="2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35"/>
    </row>
    <row r="41" spans="1:168" ht="14.25">
      <c r="A41" s="65" t="s">
        <v>56</v>
      </c>
      <c r="B41" s="52"/>
      <c r="C41" s="27"/>
      <c r="D41" s="27"/>
      <c r="E41" s="27"/>
      <c r="F41" s="27"/>
      <c r="G41" s="27"/>
      <c r="H41" s="27"/>
      <c r="I41" s="27"/>
      <c r="J41" s="27"/>
      <c r="K41" s="27"/>
      <c r="L41" s="40"/>
      <c r="M41" s="1"/>
      <c r="N41" s="27"/>
      <c r="O41" s="27"/>
      <c r="P41" s="27"/>
      <c r="Q41" s="27"/>
      <c r="R41" s="27"/>
      <c r="S41" s="27"/>
      <c r="T41" s="27"/>
      <c r="U41" s="27"/>
      <c r="V41" s="40"/>
      <c r="W41" s="1"/>
      <c r="X41" s="27"/>
      <c r="Y41" s="27"/>
      <c r="Z41" s="27"/>
      <c r="AA41" s="27"/>
      <c r="AB41" s="27"/>
      <c r="AC41" s="27"/>
      <c r="AD41" s="27"/>
      <c r="AE41" s="27"/>
      <c r="AF41" s="27"/>
      <c r="AG41" s="30">
        <f t="shared" si="4"/>
      </c>
      <c r="AH41" s="9">
        <f t="shared" si="5"/>
      </c>
      <c r="AI41" s="9">
        <f t="shared" si="6"/>
      </c>
      <c r="AJ41" s="16">
        <f t="shared" si="7"/>
      </c>
      <c r="AK41" s="53">
        <f t="shared" si="8"/>
      </c>
      <c r="AL41" s="3">
        <f t="shared" si="9"/>
      </c>
      <c r="AM41" s="3">
        <f t="shared" si="10"/>
      </c>
      <c r="AN41" s="3">
        <f t="shared" si="11"/>
      </c>
      <c r="AO41" s="3">
        <f t="shared" si="12"/>
      </c>
      <c r="AP41" s="3">
        <f t="shared" si="13"/>
      </c>
      <c r="AQ41" s="3">
        <f t="shared" si="14"/>
      </c>
      <c r="AR41" s="3">
        <f t="shared" si="15"/>
      </c>
      <c r="AS41" s="3">
        <f t="shared" si="16"/>
      </c>
      <c r="AT41" s="35">
        <f t="shared" si="17"/>
      </c>
      <c r="AU41" s="53">
        <f t="shared" si="18"/>
      </c>
      <c r="AV41" s="3">
        <f t="shared" si="19"/>
      </c>
      <c r="AW41" s="3">
        <f t="shared" si="20"/>
      </c>
      <c r="AX41" s="3">
        <f t="shared" si="21"/>
      </c>
      <c r="AY41" s="3">
        <f t="shared" si="22"/>
      </c>
      <c r="AZ41" s="3">
        <f t="shared" si="23"/>
      </c>
      <c r="BA41" s="3">
        <f t="shared" si="24"/>
      </c>
      <c r="BB41" s="3">
        <f t="shared" si="25"/>
      </c>
      <c r="BC41" s="3">
        <f t="shared" si="26"/>
      </c>
      <c r="BD41" s="2">
        <f t="shared" si="27"/>
      </c>
      <c r="BE41" s="53">
        <f t="shared" si="28"/>
      </c>
      <c r="BF41" s="3">
        <f t="shared" si="29"/>
      </c>
      <c r="BG41" s="3">
        <f t="shared" si="30"/>
      </c>
      <c r="BH41" s="3">
        <f t="shared" si="31"/>
      </c>
      <c r="BI41" s="3">
        <f t="shared" si="32"/>
      </c>
      <c r="BJ41" s="3">
        <f t="shared" si="33"/>
      </c>
      <c r="BK41" s="3">
        <f t="shared" si="34"/>
      </c>
      <c r="BL41" s="3">
        <f t="shared" si="35"/>
      </c>
      <c r="BM41" s="3">
        <f t="shared" si="36"/>
      </c>
      <c r="BN41" s="54">
        <f t="shared" si="37"/>
      </c>
      <c r="BU41" s="10">
        <f t="shared" si="38"/>
      </c>
      <c r="BV41" s="10">
        <f t="shared" si="39"/>
      </c>
      <c r="DE41" s="10" t="str">
        <f t="shared" si="40"/>
        <v>x</v>
      </c>
      <c r="DF41" s="10" t="str">
        <f t="shared" si="41"/>
        <v>x</v>
      </c>
      <c r="DG41" s="10" t="str">
        <f t="shared" si="42"/>
        <v>x</v>
      </c>
      <c r="DH41" s="10" t="str">
        <f t="shared" si="43"/>
        <v>x</v>
      </c>
      <c r="DI41" s="10" t="str">
        <f t="shared" si="44"/>
        <v>x</v>
      </c>
      <c r="DJ41" s="10" t="str">
        <f t="shared" si="45"/>
        <v>x</v>
      </c>
      <c r="DK41" s="10" t="str">
        <f t="shared" si="46"/>
        <v>x</v>
      </c>
      <c r="DL41" s="10" t="str">
        <f t="shared" si="47"/>
        <v>x</v>
      </c>
      <c r="DM41" s="10" t="str">
        <f t="shared" si="48"/>
        <v>x</v>
      </c>
      <c r="DN41" s="10" t="str">
        <f t="shared" si="49"/>
        <v>x</v>
      </c>
      <c r="DO41" s="10" t="str">
        <f t="shared" si="50"/>
        <v>x</v>
      </c>
      <c r="DP41" s="10" t="str">
        <f t="shared" si="51"/>
        <v>x</v>
      </c>
      <c r="DQ41" s="10" t="str">
        <f t="shared" si="52"/>
        <v>x</v>
      </c>
      <c r="DR41" s="10" t="str">
        <f t="shared" si="53"/>
        <v>x</v>
      </c>
      <c r="DS41" s="10" t="str">
        <f t="shared" si="54"/>
        <v>x</v>
      </c>
      <c r="DT41" s="10" t="str">
        <f t="shared" si="55"/>
        <v>x</v>
      </c>
      <c r="DU41" s="10" t="str">
        <f t="shared" si="56"/>
        <v>x</v>
      </c>
      <c r="DV41" s="10" t="str">
        <f t="shared" si="57"/>
        <v>x</v>
      </c>
      <c r="DW41" s="10" t="str">
        <f t="shared" si="58"/>
        <v>x</v>
      </c>
      <c r="DX41" s="10" t="str">
        <f t="shared" si="59"/>
        <v>x</v>
      </c>
      <c r="DY41" s="10" t="str">
        <f t="shared" si="60"/>
        <v>x</v>
      </c>
      <c r="DZ41" s="10" t="str">
        <f t="shared" si="61"/>
        <v>x</v>
      </c>
      <c r="EA41" s="10" t="str">
        <f t="shared" si="62"/>
        <v>x</v>
      </c>
      <c r="EB41" s="10" t="str">
        <f t="shared" si="63"/>
        <v>x</v>
      </c>
      <c r="EC41" s="10" t="str">
        <f t="shared" si="64"/>
        <v>x</v>
      </c>
      <c r="ED41" s="10" t="str">
        <f t="shared" si="65"/>
        <v>x</v>
      </c>
      <c r="EE41" s="10" t="str">
        <f t="shared" si="66"/>
        <v>x</v>
      </c>
      <c r="EF41" s="10" t="str">
        <f t="shared" si="67"/>
        <v>x</v>
      </c>
      <c r="EG41" s="10" t="str">
        <f t="shared" si="68"/>
        <v>x</v>
      </c>
      <c r="EH41" s="10" t="str">
        <f t="shared" si="69"/>
        <v>x</v>
      </c>
      <c r="EL41" s="2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35"/>
    </row>
    <row r="42" spans="1:168" ht="14.25">
      <c r="A42" s="65" t="s">
        <v>57</v>
      </c>
      <c r="B42" s="52"/>
      <c r="C42" s="27"/>
      <c r="D42" s="27"/>
      <c r="E42" s="27"/>
      <c r="F42" s="27"/>
      <c r="G42" s="27"/>
      <c r="H42" s="27"/>
      <c r="I42" s="27"/>
      <c r="J42" s="27"/>
      <c r="K42" s="27"/>
      <c r="L42" s="40"/>
      <c r="M42" s="1"/>
      <c r="N42" s="27"/>
      <c r="O42" s="27"/>
      <c r="P42" s="27"/>
      <c r="Q42" s="27"/>
      <c r="R42" s="27"/>
      <c r="S42" s="27"/>
      <c r="T42" s="27"/>
      <c r="U42" s="27"/>
      <c r="V42" s="40"/>
      <c r="W42" s="1"/>
      <c r="X42" s="27"/>
      <c r="Y42" s="27"/>
      <c r="Z42" s="27"/>
      <c r="AA42" s="27"/>
      <c r="AB42" s="27"/>
      <c r="AC42" s="27"/>
      <c r="AD42" s="27"/>
      <c r="AE42" s="27"/>
      <c r="AF42" s="27"/>
      <c r="AG42" s="30">
        <f t="shared" si="4"/>
      </c>
      <c r="AH42" s="9">
        <f t="shared" si="5"/>
      </c>
      <c r="AI42" s="9">
        <f t="shared" si="6"/>
      </c>
      <c r="AJ42" s="16">
        <f t="shared" si="7"/>
      </c>
      <c r="AK42" s="53">
        <f t="shared" si="8"/>
      </c>
      <c r="AL42" s="3">
        <f t="shared" si="9"/>
      </c>
      <c r="AM42" s="3">
        <f t="shared" si="10"/>
      </c>
      <c r="AN42" s="3">
        <f t="shared" si="11"/>
      </c>
      <c r="AO42" s="3">
        <f t="shared" si="12"/>
      </c>
      <c r="AP42" s="3">
        <f t="shared" si="13"/>
      </c>
      <c r="AQ42" s="3">
        <f t="shared" si="14"/>
      </c>
      <c r="AR42" s="3">
        <f t="shared" si="15"/>
      </c>
      <c r="AS42" s="3">
        <f t="shared" si="16"/>
      </c>
      <c r="AT42" s="35">
        <f t="shared" si="17"/>
      </c>
      <c r="AU42" s="53">
        <f t="shared" si="18"/>
      </c>
      <c r="AV42" s="3">
        <f t="shared" si="19"/>
      </c>
      <c r="AW42" s="3">
        <f t="shared" si="20"/>
      </c>
      <c r="AX42" s="3">
        <f t="shared" si="21"/>
      </c>
      <c r="AY42" s="3">
        <f t="shared" si="22"/>
      </c>
      <c r="AZ42" s="3">
        <f t="shared" si="23"/>
      </c>
      <c r="BA42" s="3">
        <f t="shared" si="24"/>
      </c>
      <c r="BB42" s="3">
        <f t="shared" si="25"/>
      </c>
      <c r="BC42" s="3">
        <f t="shared" si="26"/>
      </c>
      <c r="BD42" s="2">
        <f t="shared" si="27"/>
      </c>
      <c r="BE42" s="53">
        <f t="shared" si="28"/>
      </c>
      <c r="BF42" s="3">
        <f t="shared" si="29"/>
      </c>
      <c r="BG42" s="3">
        <f t="shared" si="30"/>
      </c>
      <c r="BH42" s="3">
        <f t="shared" si="31"/>
      </c>
      <c r="BI42" s="3">
        <f t="shared" si="32"/>
      </c>
      <c r="BJ42" s="3">
        <f t="shared" si="33"/>
      </c>
      <c r="BK42" s="3">
        <f t="shared" si="34"/>
      </c>
      <c r="BL42" s="3">
        <f t="shared" si="35"/>
      </c>
      <c r="BM42" s="3">
        <f t="shared" si="36"/>
      </c>
      <c r="BN42" s="54">
        <f t="shared" si="37"/>
      </c>
      <c r="BU42" s="10">
        <f t="shared" si="38"/>
      </c>
      <c r="BV42" s="10">
        <f t="shared" si="39"/>
      </c>
      <c r="DE42" s="10" t="str">
        <f t="shared" si="40"/>
        <v>x</v>
      </c>
      <c r="DF42" s="10" t="str">
        <f t="shared" si="41"/>
        <v>x</v>
      </c>
      <c r="DG42" s="10" t="str">
        <f t="shared" si="42"/>
        <v>x</v>
      </c>
      <c r="DH42" s="10" t="str">
        <f t="shared" si="43"/>
        <v>x</v>
      </c>
      <c r="DI42" s="10" t="str">
        <f t="shared" si="44"/>
        <v>x</v>
      </c>
      <c r="DJ42" s="10" t="str">
        <f t="shared" si="45"/>
        <v>x</v>
      </c>
      <c r="DK42" s="10" t="str">
        <f t="shared" si="46"/>
        <v>x</v>
      </c>
      <c r="DL42" s="10" t="str">
        <f t="shared" si="47"/>
        <v>x</v>
      </c>
      <c r="DM42" s="10" t="str">
        <f t="shared" si="48"/>
        <v>x</v>
      </c>
      <c r="DN42" s="10" t="str">
        <f t="shared" si="49"/>
        <v>x</v>
      </c>
      <c r="DO42" s="10" t="str">
        <f t="shared" si="50"/>
        <v>x</v>
      </c>
      <c r="DP42" s="10" t="str">
        <f t="shared" si="51"/>
        <v>x</v>
      </c>
      <c r="DQ42" s="10" t="str">
        <f t="shared" si="52"/>
        <v>x</v>
      </c>
      <c r="DR42" s="10" t="str">
        <f t="shared" si="53"/>
        <v>x</v>
      </c>
      <c r="DS42" s="10" t="str">
        <f t="shared" si="54"/>
        <v>x</v>
      </c>
      <c r="DT42" s="10" t="str">
        <f t="shared" si="55"/>
        <v>x</v>
      </c>
      <c r="DU42" s="10" t="str">
        <f t="shared" si="56"/>
        <v>x</v>
      </c>
      <c r="DV42" s="10" t="str">
        <f t="shared" si="57"/>
        <v>x</v>
      </c>
      <c r="DW42" s="10" t="str">
        <f t="shared" si="58"/>
        <v>x</v>
      </c>
      <c r="DX42" s="10" t="str">
        <f t="shared" si="59"/>
        <v>x</v>
      </c>
      <c r="DY42" s="10" t="str">
        <f t="shared" si="60"/>
        <v>x</v>
      </c>
      <c r="DZ42" s="10" t="str">
        <f t="shared" si="61"/>
        <v>x</v>
      </c>
      <c r="EA42" s="10" t="str">
        <f t="shared" si="62"/>
        <v>x</v>
      </c>
      <c r="EB42" s="10" t="str">
        <f t="shared" si="63"/>
        <v>x</v>
      </c>
      <c r="EC42" s="10" t="str">
        <f t="shared" si="64"/>
        <v>x</v>
      </c>
      <c r="ED42" s="10" t="str">
        <f t="shared" si="65"/>
        <v>x</v>
      </c>
      <c r="EE42" s="10" t="str">
        <f t="shared" si="66"/>
        <v>x</v>
      </c>
      <c r="EF42" s="10" t="str">
        <f t="shared" si="67"/>
        <v>x</v>
      </c>
      <c r="EG42" s="10" t="str">
        <f t="shared" si="68"/>
        <v>x</v>
      </c>
      <c r="EH42" s="10" t="str">
        <f t="shared" si="69"/>
        <v>x</v>
      </c>
      <c r="EL42" s="2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35"/>
    </row>
    <row r="43" spans="1:168" ht="14.25">
      <c r="A43" s="65" t="s">
        <v>58</v>
      </c>
      <c r="B43" s="52"/>
      <c r="C43" s="27"/>
      <c r="D43" s="27"/>
      <c r="E43" s="27"/>
      <c r="F43" s="27"/>
      <c r="G43" s="27"/>
      <c r="H43" s="27"/>
      <c r="I43" s="27"/>
      <c r="J43" s="27"/>
      <c r="K43" s="27"/>
      <c r="L43" s="40"/>
      <c r="M43" s="1"/>
      <c r="N43" s="27"/>
      <c r="O43" s="27"/>
      <c r="P43" s="27"/>
      <c r="Q43" s="27"/>
      <c r="R43" s="27"/>
      <c r="S43" s="27"/>
      <c r="T43" s="27"/>
      <c r="U43" s="27"/>
      <c r="V43" s="40"/>
      <c r="W43" s="1"/>
      <c r="X43" s="27"/>
      <c r="Y43" s="27"/>
      <c r="Z43" s="27"/>
      <c r="AA43" s="27"/>
      <c r="AB43" s="27"/>
      <c r="AC43" s="27"/>
      <c r="AD43" s="27"/>
      <c r="AE43" s="27"/>
      <c r="AF43" s="27"/>
      <c r="AG43" s="30">
        <f t="shared" si="4"/>
      </c>
      <c r="AH43" s="9">
        <f t="shared" si="5"/>
      </c>
      <c r="AI43" s="9">
        <f t="shared" si="6"/>
      </c>
      <c r="AJ43" s="16">
        <f t="shared" si="7"/>
      </c>
      <c r="AK43" s="53">
        <f t="shared" si="8"/>
      </c>
      <c r="AL43" s="3">
        <f t="shared" si="9"/>
      </c>
      <c r="AM43" s="3">
        <f t="shared" si="10"/>
      </c>
      <c r="AN43" s="3">
        <f t="shared" si="11"/>
      </c>
      <c r="AO43" s="3">
        <f t="shared" si="12"/>
      </c>
      <c r="AP43" s="3">
        <f t="shared" si="13"/>
      </c>
      <c r="AQ43" s="3">
        <f t="shared" si="14"/>
      </c>
      <c r="AR43" s="3">
        <f t="shared" si="15"/>
      </c>
      <c r="AS43" s="3">
        <f t="shared" si="16"/>
      </c>
      <c r="AT43" s="35">
        <f t="shared" si="17"/>
      </c>
      <c r="AU43" s="53">
        <f t="shared" si="18"/>
      </c>
      <c r="AV43" s="3">
        <f t="shared" si="19"/>
      </c>
      <c r="AW43" s="3">
        <f t="shared" si="20"/>
      </c>
      <c r="AX43" s="3">
        <f t="shared" si="21"/>
      </c>
      <c r="AY43" s="3">
        <f t="shared" si="22"/>
      </c>
      <c r="AZ43" s="3">
        <f t="shared" si="23"/>
      </c>
      <c r="BA43" s="3">
        <f t="shared" si="24"/>
      </c>
      <c r="BB43" s="3">
        <f t="shared" si="25"/>
      </c>
      <c r="BC43" s="3">
        <f t="shared" si="26"/>
      </c>
      <c r="BD43" s="2">
        <f t="shared" si="27"/>
      </c>
      <c r="BE43" s="53">
        <f t="shared" si="28"/>
      </c>
      <c r="BF43" s="3">
        <f t="shared" si="29"/>
      </c>
      <c r="BG43" s="3">
        <f t="shared" si="30"/>
      </c>
      <c r="BH43" s="3">
        <f t="shared" si="31"/>
      </c>
      <c r="BI43" s="3">
        <f t="shared" si="32"/>
      </c>
      <c r="BJ43" s="3">
        <f t="shared" si="33"/>
      </c>
      <c r="BK43" s="3">
        <f t="shared" si="34"/>
      </c>
      <c r="BL43" s="3">
        <f t="shared" si="35"/>
      </c>
      <c r="BM43" s="3">
        <f t="shared" si="36"/>
      </c>
      <c r="BN43" s="54">
        <f t="shared" si="37"/>
      </c>
      <c r="BU43" s="10">
        <f t="shared" si="38"/>
      </c>
      <c r="BV43" s="10">
        <f t="shared" si="39"/>
      </c>
      <c r="DE43" s="10" t="str">
        <f t="shared" si="40"/>
        <v>x</v>
      </c>
      <c r="DF43" s="10" t="str">
        <f t="shared" si="41"/>
        <v>x</v>
      </c>
      <c r="DG43" s="10" t="str">
        <f t="shared" si="42"/>
        <v>x</v>
      </c>
      <c r="DH43" s="10" t="str">
        <f t="shared" si="43"/>
        <v>x</v>
      </c>
      <c r="DI43" s="10" t="str">
        <f t="shared" si="44"/>
        <v>x</v>
      </c>
      <c r="DJ43" s="10" t="str">
        <f t="shared" si="45"/>
        <v>x</v>
      </c>
      <c r="DK43" s="10" t="str">
        <f t="shared" si="46"/>
        <v>x</v>
      </c>
      <c r="DL43" s="10" t="str">
        <f t="shared" si="47"/>
        <v>x</v>
      </c>
      <c r="DM43" s="10" t="str">
        <f t="shared" si="48"/>
        <v>x</v>
      </c>
      <c r="DN43" s="10" t="str">
        <f t="shared" si="49"/>
        <v>x</v>
      </c>
      <c r="DO43" s="10" t="str">
        <f t="shared" si="50"/>
        <v>x</v>
      </c>
      <c r="DP43" s="10" t="str">
        <f t="shared" si="51"/>
        <v>x</v>
      </c>
      <c r="DQ43" s="10" t="str">
        <f t="shared" si="52"/>
        <v>x</v>
      </c>
      <c r="DR43" s="10" t="str">
        <f t="shared" si="53"/>
        <v>x</v>
      </c>
      <c r="DS43" s="10" t="str">
        <f t="shared" si="54"/>
        <v>x</v>
      </c>
      <c r="DT43" s="10" t="str">
        <f t="shared" si="55"/>
        <v>x</v>
      </c>
      <c r="DU43" s="10" t="str">
        <f t="shared" si="56"/>
        <v>x</v>
      </c>
      <c r="DV43" s="10" t="str">
        <f t="shared" si="57"/>
        <v>x</v>
      </c>
      <c r="DW43" s="10" t="str">
        <f t="shared" si="58"/>
        <v>x</v>
      </c>
      <c r="DX43" s="10" t="str">
        <f t="shared" si="59"/>
        <v>x</v>
      </c>
      <c r="DY43" s="10" t="str">
        <f t="shared" si="60"/>
        <v>x</v>
      </c>
      <c r="DZ43" s="10" t="str">
        <f t="shared" si="61"/>
        <v>x</v>
      </c>
      <c r="EA43" s="10" t="str">
        <f t="shared" si="62"/>
        <v>x</v>
      </c>
      <c r="EB43" s="10" t="str">
        <f t="shared" si="63"/>
        <v>x</v>
      </c>
      <c r="EC43" s="10" t="str">
        <f t="shared" si="64"/>
        <v>x</v>
      </c>
      <c r="ED43" s="10" t="str">
        <f t="shared" si="65"/>
        <v>x</v>
      </c>
      <c r="EE43" s="10" t="str">
        <f t="shared" si="66"/>
        <v>x</v>
      </c>
      <c r="EF43" s="10" t="str">
        <f t="shared" si="67"/>
        <v>x</v>
      </c>
      <c r="EG43" s="10" t="str">
        <f t="shared" si="68"/>
        <v>x</v>
      </c>
      <c r="EH43" s="10" t="str">
        <f t="shared" si="69"/>
        <v>x</v>
      </c>
      <c r="EL43" s="2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35"/>
    </row>
    <row r="44" spans="1:168" ht="14.25">
      <c r="A44" s="65" t="s">
        <v>59</v>
      </c>
      <c r="B44" s="52"/>
      <c r="C44" s="27"/>
      <c r="D44" s="27"/>
      <c r="E44" s="27"/>
      <c r="F44" s="27"/>
      <c r="G44" s="27"/>
      <c r="H44" s="27"/>
      <c r="I44" s="27"/>
      <c r="J44" s="27"/>
      <c r="K44" s="27"/>
      <c r="L44" s="40"/>
      <c r="M44" s="1"/>
      <c r="N44" s="27"/>
      <c r="O44" s="27"/>
      <c r="P44" s="27"/>
      <c r="Q44" s="27"/>
      <c r="R44" s="27"/>
      <c r="S44" s="27"/>
      <c r="T44" s="27"/>
      <c r="U44" s="27"/>
      <c r="V44" s="40"/>
      <c r="W44" s="1"/>
      <c r="X44" s="27"/>
      <c r="Y44" s="27"/>
      <c r="Z44" s="27"/>
      <c r="AA44" s="27"/>
      <c r="AB44" s="27"/>
      <c r="AC44" s="27"/>
      <c r="AD44" s="27"/>
      <c r="AE44" s="27"/>
      <c r="AF44" s="27"/>
      <c r="AG44" s="30">
        <f t="shared" si="4"/>
      </c>
      <c r="AH44" s="9">
        <f t="shared" si="5"/>
      </c>
      <c r="AI44" s="9">
        <f t="shared" si="6"/>
      </c>
      <c r="AJ44" s="16">
        <f t="shared" si="7"/>
      </c>
      <c r="AK44" s="53">
        <f t="shared" si="8"/>
      </c>
      <c r="AL44" s="3">
        <f t="shared" si="9"/>
      </c>
      <c r="AM44" s="3">
        <f t="shared" si="10"/>
      </c>
      <c r="AN44" s="3">
        <f t="shared" si="11"/>
      </c>
      <c r="AO44" s="3">
        <f t="shared" si="12"/>
      </c>
      <c r="AP44" s="3">
        <f t="shared" si="13"/>
      </c>
      <c r="AQ44" s="3">
        <f t="shared" si="14"/>
      </c>
      <c r="AR44" s="3">
        <f t="shared" si="15"/>
      </c>
      <c r="AS44" s="3">
        <f t="shared" si="16"/>
      </c>
      <c r="AT44" s="35">
        <f t="shared" si="17"/>
      </c>
      <c r="AU44" s="53">
        <f t="shared" si="18"/>
      </c>
      <c r="AV44" s="3">
        <f t="shared" si="19"/>
      </c>
      <c r="AW44" s="3">
        <f t="shared" si="20"/>
      </c>
      <c r="AX44" s="3">
        <f t="shared" si="21"/>
      </c>
      <c r="AY44" s="3">
        <f t="shared" si="22"/>
      </c>
      <c r="AZ44" s="3">
        <f t="shared" si="23"/>
      </c>
      <c r="BA44" s="3">
        <f t="shared" si="24"/>
      </c>
      <c r="BB44" s="3">
        <f t="shared" si="25"/>
      </c>
      <c r="BC44" s="3">
        <f t="shared" si="26"/>
      </c>
      <c r="BD44" s="2">
        <f t="shared" si="27"/>
      </c>
      <c r="BE44" s="53">
        <f t="shared" si="28"/>
      </c>
      <c r="BF44" s="3">
        <f t="shared" si="29"/>
      </c>
      <c r="BG44" s="3">
        <f t="shared" si="30"/>
      </c>
      <c r="BH44" s="3">
        <f t="shared" si="31"/>
      </c>
      <c r="BI44" s="3">
        <f t="shared" si="32"/>
      </c>
      <c r="BJ44" s="3">
        <f t="shared" si="33"/>
      </c>
      <c r="BK44" s="3">
        <f t="shared" si="34"/>
      </c>
      <c r="BL44" s="3">
        <f t="shared" si="35"/>
      </c>
      <c r="BM44" s="3">
        <f t="shared" si="36"/>
      </c>
      <c r="BN44" s="54">
        <f t="shared" si="37"/>
      </c>
      <c r="BU44" s="10">
        <f t="shared" si="38"/>
      </c>
      <c r="BV44" s="10">
        <f t="shared" si="39"/>
      </c>
      <c r="DE44" s="10" t="str">
        <f t="shared" si="40"/>
        <v>x</v>
      </c>
      <c r="DF44" s="10" t="str">
        <f t="shared" si="41"/>
        <v>x</v>
      </c>
      <c r="DG44" s="10" t="str">
        <f t="shared" si="42"/>
        <v>x</v>
      </c>
      <c r="DH44" s="10" t="str">
        <f t="shared" si="43"/>
        <v>x</v>
      </c>
      <c r="DI44" s="10" t="str">
        <f t="shared" si="44"/>
        <v>x</v>
      </c>
      <c r="DJ44" s="10" t="str">
        <f t="shared" si="45"/>
        <v>x</v>
      </c>
      <c r="DK44" s="10" t="str">
        <f t="shared" si="46"/>
        <v>x</v>
      </c>
      <c r="DL44" s="10" t="str">
        <f t="shared" si="47"/>
        <v>x</v>
      </c>
      <c r="DM44" s="10" t="str">
        <f t="shared" si="48"/>
        <v>x</v>
      </c>
      <c r="DN44" s="10" t="str">
        <f t="shared" si="49"/>
        <v>x</v>
      </c>
      <c r="DO44" s="10" t="str">
        <f t="shared" si="50"/>
        <v>x</v>
      </c>
      <c r="DP44" s="10" t="str">
        <f t="shared" si="51"/>
        <v>x</v>
      </c>
      <c r="DQ44" s="10" t="str">
        <f t="shared" si="52"/>
        <v>x</v>
      </c>
      <c r="DR44" s="10" t="str">
        <f t="shared" si="53"/>
        <v>x</v>
      </c>
      <c r="DS44" s="10" t="str">
        <f t="shared" si="54"/>
        <v>x</v>
      </c>
      <c r="DT44" s="10" t="str">
        <f t="shared" si="55"/>
        <v>x</v>
      </c>
      <c r="DU44" s="10" t="str">
        <f t="shared" si="56"/>
        <v>x</v>
      </c>
      <c r="DV44" s="10" t="str">
        <f t="shared" si="57"/>
        <v>x</v>
      </c>
      <c r="DW44" s="10" t="str">
        <f t="shared" si="58"/>
        <v>x</v>
      </c>
      <c r="DX44" s="10" t="str">
        <f t="shared" si="59"/>
        <v>x</v>
      </c>
      <c r="DY44" s="10" t="str">
        <f t="shared" si="60"/>
        <v>x</v>
      </c>
      <c r="DZ44" s="10" t="str">
        <f t="shared" si="61"/>
        <v>x</v>
      </c>
      <c r="EA44" s="10" t="str">
        <f t="shared" si="62"/>
        <v>x</v>
      </c>
      <c r="EB44" s="10" t="str">
        <f t="shared" si="63"/>
        <v>x</v>
      </c>
      <c r="EC44" s="10" t="str">
        <f t="shared" si="64"/>
        <v>x</v>
      </c>
      <c r="ED44" s="10" t="str">
        <f t="shared" si="65"/>
        <v>x</v>
      </c>
      <c r="EE44" s="10" t="str">
        <f t="shared" si="66"/>
        <v>x</v>
      </c>
      <c r="EF44" s="10" t="str">
        <f t="shared" si="67"/>
        <v>x</v>
      </c>
      <c r="EG44" s="10" t="str">
        <f t="shared" si="68"/>
        <v>x</v>
      </c>
      <c r="EH44" s="10" t="str">
        <f t="shared" si="69"/>
        <v>x</v>
      </c>
      <c r="EL44" s="2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35"/>
    </row>
    <row r="45" spans="1:168" ht="14.25">
      <c r="A45" s="65" t="s">
        <v>60</v>
      </c>
      <c r="B45" s="52"/>
      <c r="C45" s="27"/>
      <c r="D45" s="27"/>
      <c r="E45" s="27"/>
      <c r="F45" s="27"/>
      <c r="G45" s="27"/>
      <c r="H45" s="27"/>
      <c r="I45" s="27"/>
      <c r="J45" s="27"/>
      <c r="K45" s="27"/>
      <c r="L45" s="40"/>
      <c r="M45" s="1"/>
      <c r="N45" s="27"/>
      <c r="O45" s="27"/>
      <c r="P45" s="27"/>
      <c r="Q45" s="27"/>
      <c r="R45" s="27"/>
      <c r="S45" s="27"/>
      <c r="T45" s="27"/>
      <c r="U45" s="27"/>
      <c r="V45" s="40"/>
      <c r="W45" s="1"/>
      <c r="X45" s="27"/>
      <c r="Y45" s="27"/>
      <c r="Z45" s="27"/>
      <c r="AA45" s="27"/>
      <c r="AB45" s="27"/>
      <c r="AC45" s="27"/>
      <c r="AD45" s="27"/>
      <c r="AE45" s="27"/>
      <c r="AF45" s="27"/>
      <c r="AG45" s="30">
        <f t="shared" si="4"/>
      </c>
      <c r="AH45" s="9">
        <f t="shared" si="5"/>
      </c>
      <c r="AI45" s="9">
        <f t="shared" si="6"/>
      </c>
      <c r="AJ45" s="16">
        <f t="shared" si="7"/>
      </c>
      <c r="AK45" s="53">
        <f t="shared" si="8"/>
      </c>
      <c r="AL45" s="3">
        <f t="shared" si="9"/>
      </c>
      <c r="AM45" s="3">
        <f t="shared" si="10"/>
      </c>
      <c r="AN45" s="3">
        <f t="shared" si="11"/>
      </c>
      <c r="AO45" s="3">
        <f t="shared" si="12"/>
      </c>
      <c r="AP45" s="3">
        <f t="shared" si="13"/>
      </c>
      <c r="AQ45" s="3">
        <f t="shared" si="14"/>
      </c>
      <c r="AR45" s="3">
        <f t="shared" si="15"/>
      </c>
      <c r="AS45" s="3">
        <f t="shared" si="16"/>
      </c>
      <c r="AT45" s="35">
        <f t="shared" si="17"/>
      </c>
      <c r="AU45" s="53">
        <f t="shared" si="18"/>
      </c>
      <c r="AV45" s="3">
        <f t="shared" si="19"/>
      </c>
      <c r="AW45" s="3">
        <f t="shared" si="20"/>
      </c>
      <c r="AX45" s="3">
        <f t="shared" si="21"/>
      </c>
      <c r="AY45" s="3">
        <f t="shared" si="22"/>
      </c>
      <c r="AZ45" s="3">
        <f t="shared" si="23"/>
      </c>
      <c r="BA45" s="3">
        <f t="shared" si="24"/>
      </c>
      <c r="BB45" s="3">
        <f t="shared" si="25"/>
      </c>
      <c r="BC45" s="3">
        <f t="shared" si="26"/>
      </c>
      <c r="BD45" s="2">
        <f t="shared" si="27"/>
      </c>
      <c r="BE45" s="53">
        <f t="shared" si="28"/>
      </c>
      <c r="BF45" s="3">
        <f t="shared" si="29"/>
      </c>
      <c r="BG45" s="3">
        <f t="shared" si="30"/>
      </c>
      <c r="BH45" s="3">
        <f t="shared" si="31"/>
      </c>
      <c r="BI45" s="3">
        <f t="shared" si="32"/>
      </c>
      <c r="BJ45" s="3">
        <f t="shared" si="33"/>
      </c>
      <c r="BK45" s="3">
        <f t="shared" si="34"/>
      </c>
      <c r="BL45" s="3">
        <f t="shared" si="35"/>
      </c>
      <c r="BM45" s="3">
        <f t="shared" si="36"/>
      </c>
      <c r="BN45" s="54">
        <f t="shared" si="37"/>
      </c>
      <c r="BU45" s="10">
        <f t="shared" si="38"/>
      </c>
      <c r="BV45" s="10">
        <f t="shared" si="39"/>
      </c>
      <c r="DE45" s="10" t="str">
        <f t="shared" si="40"/>
        <v>x</v>
      </c>
      <c r="DF45" s="10" t="str">
        <f t="shared" si="41"/>
        <v>x</v>
      </c>
      <c r="DG45" s="10" t="str">
        <f t="shared" si="42"/>
        <v>x</v>
      </c>
      <c r="DH45" s="10" t="str">
        <f t="shared" si="43"/>
        <v>x</v>
      </c>
      <c r="DI45" s="10" t="str">
        <f t="shared" si="44"/>
        <v>x</v>
      </c>
      <c r="DJ45" s="10" t="str">
        <f t="shared" si="45"/>
        <v>x</v>
      </c>
      <c r="DK45" s="10" t="str">
        <f t="shared" si="46"/>
        <v>x</v>
      </c>
      <c r="DL45" s="10" t="str">
        <f t="shared" si="47"/>
        <v>x</v>
      </c>
      <c r="DM45" s="10" t="str">
        <f t="shared" si="48"/>
        <v>x</v>
      </c>
      <c r="DN45" s="10" t="str">
        <f t="shared" si="49"/>
        <v>x</v>
      </c>
      <c r="DO45" s="10" t="str">
        <f t="shared" si="50"/>
        <v>x</v>
      </c>
      <c r="DP45" s="10" t="str">
        <f t="shared" si="51"/>
        <v>x</v>
      </c>
      <c r="DQ45" s="10" t="str">
        <f t="shared" si="52"/>
        <v>x</v>
      </c>
      <c r="DR45" s="10" t="str">
        <f t="shared" si="53"/>
        <v>x</v>
      </c>
      <c r="DS45" s="10" t="str">
        <f t="shared" si="54"/>
        <v>x</v>
      </c>
      <c r="DT45" s="10" t="str">
        <f t="shared" si="55"/>
        <v>x</v>
      </c>
      <c r="DU45" s="10" t="str">
        <f t="shared" si="56"/>
        <v>x</v>
      </c>
      <c r="DV45" s="10" t="str">
        <f t="shared" si="57"/>
        <v>x</v>
      </c>
      <c r="DW45" s="10" t="str">
        <f t="shared" si="58"/>
        <v>x</v>
      </c>
      <c r="DX45" s="10" t="str">
        <f t="shared" si="59"/>
        <v>x</v>
      </c>
      <c r="DY45" s="10" t="str">
        <f t="shared" si="60"/>
        <v>x</v>
      </c>
      <c r="DZ45" s="10" t="str">
        <f t="shared" si="61"/>
        <v>x</v>
      </c>
      <c r="EA45" s="10" t="str">
        <f t="shared" si="62"/>
        <v>x</v>
      </c>
      <c r="EB45" s="10" t="str">
        <f t="shared" si="63"/>
        <v>x</v>
      </c>
      <c r="EC45" s="10" t="str">
        <f t="shared" si="64"/>
        <v>x</v>
      </c>
      <c r="ED45" s="10" t="str">
        <f t="shared" si="65"/>
        <v>x</v>
      </c>
      <c r="EE45" s="10" t="str">
        <f t="shared" si="66"/>
        <v>x</v>
      </c>
      <c r="EF45" s="10" t="str">
        <f t="shared" si="67"/>
        <v>x</v>
      </c>
      <c r="EG45" s="10" t="str">
        <f t="shared" si="68"/>
        <v>x</v>
      </c>
      <c r="EH45" s="10" t="str">
        <f t="shared" si="69"/>
        <v>x</v>
      </c>
      <c r="EL45" s="2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35"/>
    </row>
    <row r="46" spans="1:168" ht="14.25">
      <c r="A46" s="65" t="s">
        <v>61</v>
      </c>
      <c r="B46" s="52"/>
      <c r="C46" s="27"/>
      <c r="D46" s="27"/>
      <c r="E46" s="27"/>
      <c r="F46" s="27"/>
      <c r="G46" s="27"/>
      <c r="H46" s="27"/>
      <c r="I46" s="27"/>
      <c r="J46" s="27"/>
      <c r="K46" s="27"/>
      <c r="L46" s="40"/>
      <c r="M46" s="1"/>
      <c r="N46" s="27"/>
      <c r="O46" s="27"/>
      <c r="P46" s="27"/>
      <c r="Q46" s="27"/>
      <c r="R46" s="27"/>
      <c r="S46" s="27"/>
      <c r="T46" s="27"/>
      <c r="U46" s="27"/>
      <c r="V46" s="40"/>
      <c r="W46" s="1"/>
      <c r="X46" s="27"/>
      <c r="Y46" s="27"/>
      <c r="Z46" s="27"/>
      <c r="AA46" s="27"/>
      <c r="AB46" s="27"/>
      <c r="AC46" s="27"/>
      <c r="AD46" s="27"/>
      <c r="AE46" s="27"/>
      <c r="AF46" s="27"/>
      <c r="AG46" s="30">
        <f t="shared" si="4"/>
      </c>
      <c r="AH46" s="9">
        <f t="shared" si="5"/>
      </c>
      <c r="AI46" s="9">
        <f t="shared" si="6"/>
      </c>
      <c r="AJ46" s="16">
        <f t="shared" si="7"/>
      </c>
      <c r="AK46" s="53">
        <f t="shared" si="8"/>
      </c>
      <c r="AL46" s="3">
        <f t="shared" si="9"/>
      </c>
      <c r="AM46" s="3">
        <f t="shared" si="10"/>
      </c>
      <c r="AN46" s="3">
        <f t="shared" si="11"/>
      </c>
      <c r="AO46" s="3">
        <f t="shared" si="12"/>
      </c>
      <c r="AP46" s="3">
        <f t="shared" si="13"/>
      </c>
      <c r="AQ46" s="3">
        <f t="shared" si="14"/>
      </c>
      <c r="AR46" s="3">
        <f t="shared" si="15"/>
      </c>
      <c r="AS46" s="3">
        <f t="shared" si="16"/>
      </c>
      <c r="AT46" s="35">
        <f t="shared" si="17"/>
      </c>
      <c r="AU46" s="53">
        <f t="shared" si="18"/>
      </c>
      <c r="AV46" s="3">
        <f t="shared" si="19"/>
      </c>
      <c r="AW46" s="3">
        <f t="shared" si="20"/>
      </c>
      <c r="AX46" s="3">
        <f t="shared" si="21"/>
      </c>
      <c r="AY46" s="3">
        <f t="shared" si="22"/>
      </c>
      <c r="AZ46" s="3">
        <f t="shared" si="23"/>
      </c>
      <c r="BA46" s="3">
        <f t="shared" si="24"/>
      </c>
      <c r="BB46" s="3">
        <f t="shared" si="25"/>
      </c>
      <c r="BC46" s="3">
        <f t="shared" si="26"/>
      </c>
      <c r="BD46" s="2">
        <f t="shared" si="27"/>
      </c>
      <c r="BE46" s="53">
        <f t="shared" si="28"/>
      </c>
      <c r="BF46" s="3">
        <f t="shared" si="29"/>
      </c>
      <c r="BG46" s="3">
        <f t="shared" si="30"/>
      </c>
      <c r="BH46" s="3">
        <f t="shared" si="31"/>
      </c>
      <c r="BI46" s="3">
        <f t="shared" si="32"/>
      </c>
      <c r="BJ46" s="3">
        <f t="shared" si="33"/>
      </c>
      <c r="BK46" s="3">
        <f t="shared" si="34"/>
      </c>
      <c r="BL46" s="3">
        <f t="shared" si="35"/>
      </c>
      <c r="BM46" s="3">
        <f t="shared" si="36"/>
      </c>
      <c r="BN46" s="54">
        <f t="shared" si="37"/>
      </c>
      <c r="BU46" s="10">
        <f t="shared" si="38"/>
      </c>
      <c r="BV46" s="10">
        <f t="shared" si="39"/>
      </c>
      <c r="DE46" s="10" t="str">
        <f t="shared" si="40"/>
        <v>x</v>
      </c>
      <c r="DF46" s="10" t="str">
        <f t="shared" si="41"/>
        <v>x</v>
      </c>
      <c r="DG46" s="10" t="str">
        <f t="shared" si="42"/>
        <v>x</v>
      </c>
      <c r="DH46" s="10" t="str">
        <f t="shared" si="43"/>
        <v>x</v>
      </c>
      <c r="DI46" s="10" t="str">
        <f t="shared" si="44"/>
        <v>x</v>
      </c>
      <c r="DJ46" s="10" t="str">
        <f t="shared" si="45"/>
        <v>x</v>
      </c>
      <c r="DK46" s="10" t="str">
        <f t="shared" si="46"/>
        <v>x</v>
      </c>
      <c r="DL46" s="10" t="str">
        <f t="shared" si="47"/>
        <v>x</v>
      </c>
      <c r="DM46" s="10" t="str">
        <f t="shared" si="48"/>
        <v>x</v>
      </c>
      <c r="DN46" s="10" t="str">
        <f t="shared" si="49"/>
        <v>x</v>
      </c>
      <c r="DO46" s="10" t="str">
        <f t="shared" si="50"/>
        <v>x</v>
      </c>
      <c r="DP46" s="10" t="str">
        <f t="shared" si="51"/>
        <v>x</v>
      </c>
      <c r="DQ46" s="10" t="str">
        <f t="shared" si="52"/>
        <v>x</v>
      </c>
      <c r="DR46" s="10" t="str">
        <f t="shared" si="53"/>
        <v>x</v>
      </c>
      <c r="DS46" s="10" t="str">
        <f t="shared" si="54"/>
        <v>x</v>
      </c>
      <c r="DT46" s="10" t="str">
        <f t="shared" si="55"/>
        <v>x</v>
      </c>
      <c r="DU46" s="10" t="str">
        <f t="shared" si="56"/>
        <v>x</v>
      </c>
      <c r="DV46" s="10" t="str">
        <f t="shared" si="57"/>
        <v>x</v>
      </c>
      <c r="DW46" s="10" t="str">
        <f t="shared" si="58"/>
        <v>x</v>
      </c>
      <c r="DX46" s="10" t="str">
        <f t="shared" si="59"/>
        <v>x</v>
      </c>
      <c r="DY46" s="10" t="str">
        <f t="shared" si="60"/>
        <v>x</v>
      </c>
      <c r="DZ46" s="10" t="str">
        <f t="shared" si="61"/>
        <v>x</v>
      </c>
      <c r="EA46" s="10" t="str">
        <f t="shared" si="62"/>
        <v>x</v>
      </c>
      <c r="EB46" s="10" t="str">
        <f t="shared" si="63"/>
        <v>x</v>
      </c>
      <c r="EC46" s="10" t="str">
        <f t="shared" si="64"/>
        <v>x</v>
      </c>
      <c r="ED46" s="10" t="str">
        <f t="shared" si="65"/>
        <v>x</v>
      </c>
      <c r="EE46" s="10" t="str">
        <f t="shared" si="66"/>
        <v>x</v>
      </c>
      <c r="EF46" s="10" t="str">
        <f t="shared" si="67"/>
        <v>x</v>
      </c>
      <c r="EG46" s="10" t="str">
        <f t="shared" si="68"/>
        <v>x</v>
      </c>
      <c r="EH46" s="10" t="str">
        <f t="shared" si="69"/>
        <v>x</v>
      </c>
      <c r="EL46" s="2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35"/>
    </row>
    <row r="47" spans="1:168" ht="14.25">
      <c r="A47" s="65" t="s">
        <v>62</v>
      </c>
      <c r="B47" s="52"/>
      <c r="C47" s="27"/>
      <c r="D47" s="27"/>
      <c r="E47" s="27"/>
      <c r="F47" s="27"/>
      <c r="G47" s="27"/>
      <c r="H47" s="27"/>
      <c r="I47" s="27"/>
      <c r="J47" s="27"/>
      <c r="K47" s="27"/>
      <c r="L47" s="40"/>
      <c r="M47" s="1"/>
      <c r="N47" s="27"/>
      <c r="O47" s="27"/>
      <c r="P47" s="27"/>
      <c r="Q47" s="27"/>
      <c r="R47" s="27"/>
      <c r="S47" s="27"/>
      <c r="T47" s="27"/>
      <c r="U47" s="27"/>
      <c r="V47" s="40"/>
      <c r="W47" s="1"/>
      <c r="X47" s="27"/>
      <c r="Y47" s="27"/>
      <c r="Z47" s="27"/>
      <c r="AA47" s="27"/>
      <c r="AB47" s="27"/>
      <c r="AC47" s="27"/>
      <c r="AD47" s="27"/>
      <c r="AE47" s="27"/>
      <c r="AF47" s="27"/>
      <c r="AG47" s="30">
        <f t="shared" si="4"/>
      </c>
      <c r="AH47" s="9">
        <f t="shared" si="5"/>
      </c>
      <c r="AI47" s="9">
        <f t="shared" si="6"/>
      </c>
      <c r="AJ47" s="16">
        <f t="shared" si="7"/>
      </c>
      <c r="AK47" s="53">
        <f t="shared" si="8"/>
      </c>
      <c r="AL47" s="3">
        <f t="shared" si="9"/>
      </c>
      <c r="AM47" s="3">
        <f t="shared" si="10"/>
      </c>
      <c r="AN47" s="3">
        <f t="shared" si="11"/>
      </c>
      <c r="AO47" s="3">
        <f t="shared" si="12"/>
      </c>
      <c r="AP47" s="3">
        <f t="shared" si="13"/>
      </c>
      <c r="AQ47" s="3">
        <f t="shared" si="14"/>
      </c>
      <c r="AR47" s="3">
        <f t="shared" si="15"/>
      </c>
      <c r="AS47" s="3">
        <f t="shared" si="16"/>
      </c>
      <c r="AT47" s="35">
        <f t="shared" si="17"/>
      </c>
      <c r="AU47" s="53">
        <f t="shared" si="18"/>
      </c>
      <c r="AV47" s="3">
        <f t="shared" si="19"/>
      </c>
      <c r="AW47" s="3">
        <f t="shared" si="20"/>
      </c>
      <c r="AX47" s="3">
        <f t="shared" si="21"/>
      </c>
      <c r="AY47" s="3">
        <f t="shared" si="22"/>
      </c>
      <c r="AZ47" s="3">
        <f t="shared" si="23"/>
      </c>
      <c r="BA47" s="3">
        <f t="shared" si="24"/>
      </c>
      <c r="BB47" s="3">
        <f t="shared" si="25"/>
      </c>
      <c r="BC47" s="3">
        <f t="shared" si="26"/>
      </c>
      <c r="BD47" s="2">
        <f t="shared" si="27"/>
      </c>
      <c r="BE47" s="53">
        <f t="shared" si="28"/>
      </c>
      <c r="BF47" s="3">
        <f t="shared" si="29"/>
      </c>
      <c r="BG47" s="3">
        <f t="shared" si="30"/>
      </c>
      <c r="BH47" s="3">
        <f t="shared" si="31"/>
      </c>
      <c r="BI47" s="3">
        <f t="shared" si="32"/>
      </c>
      <c r="BJ47" s="3">
        <f t="shared" si="33"/>
      </c>
      <c r="BK47" s="3">
        <f t="shared" si="34"/>
      </c>
      <c r="BL47" s="3">
        <f t="shared" si="35"/>
      </c>
      <c r="BM47" s="3">
        <f t="shared" si="36"/>
      </c>
      <c r="BN47" s="54">
        <f t="shared" si="37"/>
      </c>
      <c r="BU47" s="10">
        <f t="shared" si="38"/>
      </c>
      <c r="BV47" s="10">
        <f t="shared" si="39"/>
      </c>
      <c r="DE47" s="10" t="str">
        <f t="shared" si="40"/>
        <v>x</v>
      </c>
      <c r="DF47" s="10" t="str">
        <f t="shared" si="41"/>
        <v>x</v>
      </c>
      <c r="DG47" s="10" t="str">
        <f t="shared" si="42"/>
        <v>x</v>
      </c>
      <c r="DH47" s="10" t="str">
        <f t="shared" si="43"/>
        <v>x</v>
      </c>
      <c r="DI47" s="10" t="str">
        <f t="shared" si="44"/>
        <v>x</v>
      </c>
      <c r="DJ47" s="10" t="str">
        <f t="shared" si="45"/>
        <v>x</v>
      </c>
      <c r="DK47" s="10" t="str">
        <f t="shared" si="46"/>
        <v>x</v>
      </c>
      <c r="DL47" s="10" t="str">
        <f t="shared" si="47"/>
        <v>x</v>
      </c>
      <c r="DM47" s="10" t="str">
        <f t="shared" si="48"/>
        <v>x</v>
      </c>
      <c r="DN47" s="10" t="str">
        <f t="shared" si="49"/>
        <v>x</v>
      </c>
      <c r="DO47" s="10" t="str">
        <f t="shared" si="50"/>
        <v>x</v>
      </c>
      <c r="DP47" s="10" t="str">
        <f t="shared" si="51"/>
        <v>x</v>
      </c>
      <c r="DQ47" s="10" t="str">
        <f t="shared" si="52"/>
        <v>x</v>
      </c>
      <c r="DR47" s="10" t="str">
        <f t="shared" si="53"/>
        <v>x</v>
      </c>
      <c r="DS47" s="10" t="str">
        <f t="shared" si="54"/>
        <v>x</v>
      </c>
      <c r="DT47" s="10" t="str">
        <f t="shared" si="55"/>
        <v>x</v>
      </c>
      <c r="DU47" s="10" t="str">
        <f t="shared" si="56"/>
        <v>x</v>
      </c>
      <c r="DV47" s="10" t="str">
        <f t="shared" si="57"/>
        <v>x</v>
      </c>
      <c r="DW47" s="10" t="str">
        <f t="shared" si="58"/>
        <v>x</v>
      </c>
      <c r="DX47" s="10" t="str">
        <f t="shared" si="59"/>
        <v>x</v>
      </c>
      <c r="DY47" s="10" t="str">
        <f t="shared" si="60"/>
        <v>x</v>
      </c>
      <c r="DZ47" s="10" t="str">
        <f t="shared" si="61"/>
        <v>x</v>
      </c>
      <c r="EA47" s="10" t="str">
        <f t="shared" si="62"/>
        <v>x</v>
      </c>
      <c r="EB47" s="10" t="str">
        <f t="shared" si="63"/>
        <v>x</v>
      </c>
      <c r="EC47" s="10" t="str">
        <f t="shared" si="64"/>
        <v>x</v>
      </c>
      <c r="ED47" s="10" t="str">
        <f t="shared" si="65"/>
        <v>x</v>
      </c>
      <c r="EE47" s="10" t="str">
        <f t="shared" si="66"/>
        <v>x</v>
      </c>
      <c r="EF47" s="10" t="str">
        <f t="shared" si="67"/>
        <v>x</v>
      </c>
      <c r="EG47" s="10" t="str">
        <f t="shared" si="68"/>
        <v>x</v>
      </c>
      <c r="EH47" s="10" t="str">
        <f t="shared" si="69"/>
        <v>x</v>
      </c>
      <c r="EL47" s="2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35"/>
    </row>
    <row r="48" spans="1:168" ht="14.25">
      <c r="A48" s="65" t="s">
        <v>63</v>
      </c>
      <c r="B48" s="52"/>
      <c r="C48" s="27"/>
      <c r="D48" s="27"/>
      <c r="E48" s="27"/>
      <c r="F48" s="27"/>
      <c r="G48" s="27"/>
      <c r="H48" s="27"/>
      <c r="I48" s="27"/>
      <c r="J48" s="27"/>
      <c r="K48" s="27"/>
      <c r="L48" s="40"/>
      <c r="M48" s="1"/>
      <c r="N48" s="27"/>
      <c r="O48" s="27"/>
      <c r="P48" s="27"/>
      <c r="Q48" s="27"/>
      <c r="R48" s="27"/>
      <c r="S48" s="27"/>
      <c r="T48" s="27"/>
      <c r="U48" s="27"/>
      <c r="V48" s="40"/>
      <c r="W48" s="1"/>
      <c r="X48" s="27"/>
      <c r="Y48" s="27"/>
      <c r="Z48" s="27"/>
      <c r="AA48" s="27"/>
      <c r="AB48" s="27"/>
      <c r="AC48" s="27"/>
      <c r="AD48" s="27"/>
      <c r="AE48" s="27"/>
      <c r="AF48" s="27"/>
      <c r="AG48" s="30">
        <f t="shared" si="4"/>
      </c>
      <c r="AH48" s="9">
        <f t="shared" si="5"/>
      </c>
      <c r="AI48" s="9">
        <f t="shared" si="6"/>
      </c>
      <c r="AJ48" s="16">
        <f t="shared" si="7"/>
      </c>
      <c r="AK48" s="53">
        <f t="shared" si="8"/>
      </c>
      <c r="AL48" s="3">
        <f t="shared" si="9"/>
      </c>
      <c r="AM48" s="3">
        <f t="shared" si="10"/>
      </c>
      <c r="AN48" s="3">
        <f t="shared" si="11"/>
      </c>
      <c r="AO48" s="3">
        <f t="shared" si="12"/>
      </c>
      <c r="AP48" s="3">
        <f t="shared" si="13"/>
      </c>
      <c r="AQ48" s="3">
        <f t="shared" si="14"/>
      </c>
      <c r="AR48" s="3">
        <f t="shared" si="15"/>
      </c>
      <c r="AS48" s="3">
        <f t="shared" si="16"/>
      </c>
      <c r="AT48" s="35">
        <f t="shared" si="17"/>
      </c>
      <c r="AU48" s="53">
        <f t="shared" si="18"/>
      </c>
      <c r="AV48" s="3">
        <f t="shared" si="19"/>
      </c>
      <c r="AW48" s="3">
        <f t="shared" si="20"/>
      </c>
      <c r="AX48" s="3">
        <f t="shared" si="21"/>
      </c>
      <c r="AY48" s="3">
        <f t="shared" si="22"/>
      </c>
      <c r="AZ48" s="3">
        <f t="shared" si="23"/>
      </c>
      <c r="BA48" s="3">
        <f t="shared" si="24"/>
      </c>
      <c r="BB48" s="3">
        <f t="shared" si="25"/>
      </c>
      <c r="BC48" s="3">
        <f t="shared" si="26"/>
      </c>
      <c r="BD48" s="2">
        <f t="shared" si="27"/>
      </c>
      <c r="BE48" s="53">
        <f t="shared" si="28"/>
      </c>
      <c r="BF48" s="3">
        <f t="shared" si="29"/>
      </c>
      <c r="BG48" s="3">
        <f t="shared" si="30"/>
      </c>
      <c r="BH48" s="3">
        <f t="shared" si="31"/>
      </c>
      <c r="BI48" s="3">
        <f t="shared" si="32"/>
      </c>
      <c r="BJ48" s="3">
        <f t="shared" si="33"/>
      </c>
      <c r="BK48" s="3">
        <f t="shared" si="34"/>
      </c>
      <c r="BL48" s="3">
        <f t="shared" si="35"/>
      </c>
      <c r="BM48" s="3">
        <f t="shared" si="36"/>
      </c>
      <c r="BN48" s="54">
        <f t="shared" si="37"/>
      </c>
      <c r="BU48" s="10">
        <f t="shared" si="38"/>
      </c>
      <c r="BV48" s="10">
        <f t="shared" si="39"/>
      </c>
      <c r="DE48" s="10" t="str">
        <f t="shared" si="40"/>
        <v>x</v>
      </c>
      <c r="DF48" s="10" t="str">
        <f t="shared" si="41"/>
        <v>x</v>
      </c>
      <c r="DG48" s="10" t="str">
        <f t="shared" si="42"/>
        <v>x</v>
      </c>
      <c r="DH48" s="10" t="str">
        <f t="shared" si="43"/>
        <v>x</v>
      </c>
      <c r="DI48" s="10" t="str">
        <f t="shared" si="44"/>
        <v>x</v>
      </c>
      <c r="DJ48" s="10" t="str">
        <f t="shared" si="45"/>
        <v>x</v>
      </c>
      <c r="DK48" s="10" t="str">
        <f t="shared" si="46"/>
        <v>x</v>
      </c>
      <c r="DL48" s="10" t="str">
        <f t="shared" si="47"/>
        <v>x</v>
      </c>
      <c r="DM48" s="10" t="str">
        <f t="shared" si="48"/>
        <v>x</v>
      </c>
      <c r="DN48" s="10" t="str">
        <f t="shared" si="49"/>
        <v>x</v>
      </c>
      <c r="DO48" s="10" t="str">
        <f t="shared" si="50"/>
        <v>x</v>
      </c>
      <c r="DP48" s="10" t="str">
        <f t="shared" si="51"/>
        <v>x</v>
      </c>
      <c r="DQ48" s="10" t="str">
        <f t="shared" si="52"/>
        <v>x</v>
      </c>
      <c r="DR48" s="10" t="str">
        <f t="shared" si="53"/>
        <v>x</v>
      </c>
      <c r="DS48" s="10" t="str">
        <f t="shared" si="54"/>
        <v>x</v>
      </c>
      <c r="DT48" s="10" t="str">
        <f t="shared" si="55"/>
        <v>x</v>
      </c>
      <c r="DU48" s="10" t="str">
        <f t="shared" si="56"/>
        <v>x</v>
      </c>
      <c r="DV48" s="10" t="str">
        <f t="shared" si="57"/>
        <v>x</v>
      </c>
      <c r="DW48" s="10" t="str">
        <f t="shared" si="58"/>
        <v>x</v>
      </c>
      <c r="DX48" s="10" t="str">
        <f t="shared" si="59"/>
        <v>x</v>
      </c>
      <c r="DY48" s="10" t="str">
        <f t="shared" si="60"/>
        <v>x</v>
      </c>
      <c r="DZ48" s="10" t="str">
        <f t="shared" si="61"/>
        <v>x</v>
      </c>
      <c r="EA48" s="10" t="str">
        <f t="shared" si="62"/>
        <v>x</v>
      </c>
      <c r="EB48" s="10" t="str">
        <f t="shared" si="63"/>
        <v>x</v>
      </c>
      <c r="EC48" s="10" t="str">
        <f t="shared" si="64"/>
        <v>x</v>
      </c>
      <c r="ED48" s="10" t="str">
        <f t="shared" si="65"/>
        <v>x</v>
      </c>
      <c r="EE48" s="10" t="str">
        <f t="shared" si="66"/>
        <v>x</v>
      </c>
      <c r="EF48" s="10" t="str">
        <f t="shared" si="67"/>
        <v>x</v>
      </c>
      <c r="EG48" s="10" t="str">
        <f t="shared" si="68"/>
        <v>x</v>
      </c>
      <c r="EH48" s="10" t="str">
        <f t="shared" si="69"/>
        <v>x</v>
      </c>
      <c r="EL48" s="2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35"/>
    </row>
    <row r="49" spans="1:168" ht="14.25">
      <c r="A49" s="65" t="s">
        <v>64</v>
      </c>
      <c r="B49" s="52"/>
      <c r="C49" s="27"/>
      <c r="D49" s="27"/>
      <c r="E49" s="27"/>
      <c r="F49" s="27"/>
      <c r="G49" s="27"/>
      <c r="H49" s="27"/>
      <c r="I49" s="27"/>
      <c r="J49" s="27"/>
      <c r="K49" s="27"/>
      <c r="L49" s="40"/>
      <c r="M49" s="1"/>
      <c r="N49" s="27"/>
      <c r="O49" s="27"/>
      <c r="P49" s="27"/>
      <c r="Q49" s="27"/>
      <c r="R49" s="27"/>
      <c r="S49" s="27"/>
      <c r="T49" s="27"/>
      <c r="U49" s="27"/>
      <c r="V49" s="40"/>
      <c r="W49" s="1"/>
      <c r="X49" s="27"/>
      <c r="Y49" s="27"/>
      <c r="Z49" s="27"/>
      <c r="AA49" s="27"/>
      <c r="AB49" s="27"/>
      <c r="AC49" s="27"/>
      <c r="AD49" s="27"/>
      <c r="AE49" s="27"/>
      <c r="AF49" s="27"/>
      <c r="AG49" s="30">
        <f t="shared" si="4"/>
      </c>
      <c r="AH49" s="9">
        <f t="shared" si="5"/>
      </c>
      <c r="AI49" s="9">
        <f t="shared" si="6"/>
      </c>
      <c r="AJ49" s="16">
        <f t="shared" si="7"/>
      </c>
      <c r="AK49" s="53">
        <f t="shared" si="8"/>
      </c>
      <c r="AL49" s="3">
        <f t="shared" si="9"/>
      </c>
      <c r="AM49" s="3">
        <f t="shared" si="10"/>
      </c>
      <c r="AN49" s="3">
        <f t="shared" si="11"/>
      </c>
      <c r="AO49" s="3">
        <f t="shared" si="12"/>
      </c>
      <c r="AP49" s="3">
        <f t="shared" si="13"/>
      </c>
      <c r="AQ49" s="3">
        <f t="shared" si="14"/>
      </c>
      <c r="AR49" s="3">
        <f t="shared" si="15"/>
      </c>
      <c r="AS49" s="3">
        <f t="shared" si="16"/>
      </c>
      <c r="AT49" s="35">
        <f t="shared" si="17"/>
      </c>
      <c r="AU49" s="53">
        <f t="shared" si="18"/>
      </c>
      <c r="AV49" s="3">
        <f t="shared" si="19"/>
      </c>
      <c r="AW49" s="3">
        <f t="shared" si="20"/>
      </c>
      <c r="AX49" s="3">
        <f t="shared" si="21"/>
      </c>
      <c r="AY49" s="3">
        <f t="shared" si="22"/>
      </c>
      <c r="AZ49" s="3">
        <f t="shared" si="23"/>
      </c>
      <c r="BA49" s="3">
        <f t="shared" si="24"/>
      </c>
      <c r="BB49" s="3">
        <f t="shared" si="25"/>
      </c>
      <c r="BC49" s="3">
        <f t="shared" si="26"/>
      </c>
      <c r="BD49" s="2">
        <f t="shared" si="27"/>
      </c>
      <c r="BE49" s="53">
        <f t="shared" si="28"/>
      </c>
      <c r="BF49" s="3">
        <f t="shared" si="29"/>
      </c>
      <c r="BG49" s="3">
        <f t="shared" si="30"/>
      </c>
      <c r="BH49" s="3">
        <f t="shared" si="31"/>
      </c>
      <c r="BI49" s="3">
        <f t="shared" si="32"/>
      </c>
      <c r="BJ49" s="3">
        <f t="shared" si="33"/>
      </c>
      <c r="BK49" s="3">
        <f t="shared" si="34"/>
      </c>
      <c r="BL49" s="3">
        <f t="shared" si="35"/>
      </c>
      <c r="BM49" s="3">
        <f t="shared" si="36"/>
      </c>
      <c r="BN49" s="54">
        <f t="shared" si="37"/>
      </c>
      <c r="BU49" s="10">
        <f t="shared" si="38"/>
      </c>
      <c r="BV49" s="10">
        <f t="shared" si="39"/>
      </c>
      <c r="DE49" s="10" t="str">
        <f t="shared" si="40"/>
        <v>x</v>
      </c>
      <c r="DF49" s="10" t="str">
        <f t="shared" si="41"/>
        <v>x</v>
      </c>
      <c r="DG49" s="10" t="str">
        <f t="shared" si="42"/>
        <v>x</v>
      </c>
      <c r="DH49" s="10" t="str">
        <f t="shared" si="43"/>
        <v>x</v>
      </c>
      <c r="DI49" s="10" t="str">
        <f t="shared" si="44"/>
        <v>x</v>
      </c>
      <c r="DJ49" s="10" t="str">
        <f t="shared" si="45"/>
        <v>x</v>
      </c>
      <c r="DK49" s="10" t="str">
        <f t="shared" si="46"/>
        <v>x</v>
      </c>
      <c r="DL49" s="10" t="str">
        <f t="shared" si="47"/>
        <v>x</v>
      </c>
      <c r="DM49" s="10" t="str">
        <f t="shared" si="48"/>
        <v>x</v>
      </c>
      <c r="DN49" s="10" t="str">
        <f t="shared" si="49"/>
        <v>x</v>
      </c>
      <c r="DO49" s="10" t="str">
        <f t="shared" si="50"/>
        <v>x</v>
      </c>
      <c r="DP49" s="10" t="str">
        <f t="shared" si="51"/>
        <v>x</v>
      </c>
      <c r="DQ49" s="10" t="str">
        <f t="shared" si="52"/>
        <v>x</v>
      </c>
      <c r="DR49" s="10" t="str">
        <f t="shared" si="53"/>
        <v>x</v>
      </c>
      <c r="DS49" s="10" t="str">
        <f t="shared" si="54"/>
        <v>x</v>
      </c>
      <c r="DT49" s="10" t="str">
        <f t="shared" si="55"/>
        <v>x</v>
      </c>
      <c r="DU49" s="10" t="str">
        <f t="shared" si="56"/>
        <v>x</v>
      </c>
      <c r="DV49" s="10" t="str">
        <f t="shared" si="57"/>
        <v>x</v>
      </c>
      <c r="DW49" s="10" t="str">
        <f t="shared" si="58"/>
        <v>x</v>
      </c>
      <c r="DX49" s="10" t="str">
        <f t="shared" si="59"/>
        <v>x</v>
      </c>
      <c r="DY49" s="10" t="str">
        <f t="shared" si="60"/>
        <v>x</v>
      </c>
      <c r="DZ49" s="10" t="str">
        <f t="shared" si="61"/>
        <v>x</v>
      </c>
      <c r="EA49" s="10" t="str">
        <f t="shared" si="62"/>
        <v>x</v>
      </c>
      <c r="EB49" s="10" t="str">
        <f t="shared" si="63"/>
        <v>x</v>
      </c>
      <c r="EC49" s="10" t="str">
        <f t="shared" si="64"/>
        <v>x</v>
      </c>
      <c r="ED49" s="10" t="str">
        <f t="shared" si="65"/>
        <v>x</v>
      </c>
      <c r="EE49" s="10" t="str">
        <f t="shared" si="66"/>
        <v>x</v>
      </c>
      <c r="EF49" s="10" t="str">
        <f t="shared" si="67"/>
        <v>x</v>
      </c>
      <c r="EG49" s="10" t="str">
        <f t="shared" si="68"/>
        <v>x</v>
      </c>
      <c r="EH49" s="10" t="str">
        <f t="shared" si="69"/>
        <v>x</v>
      </c>
      <c r="EL49" s="2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35"/>
    </row>
    <row r="50" spans="1:168" ht="14.25">
      <c r="A50" s="65" t="s">
        <v>65</v>
      </c>
      <c r="B50" s="52"/>
      <c r="C50" s="27"/>
      <c r="D50" s="27"/>
      <c r="E50" s="27"/>
      <c r="F50" s="27"/>
      <c r="G50" s="27"/>
      <c r="H50" s="27"/>
      <c r="I50" s="27"/>
      <c r="J50" s="27"/>
      <c r="K50" s="27"/>
      <c r="L50" s="40"/>
      <c r="M50" s="1"/>
      <c r="N50" s="27"/>
      <c r="O50" s="27"/>
      <c r="P50" s="27"/>
      <c r="Q50" s="27"/>
      <c r="R50" s="27"/>
      <c r="S50" s="27"/>
      <c r="T50" s="27"/>
      <c r="U50" s="27"/>
      <c r="V50" s="40"/>
      <c r="W50" s="1"/>
      <c r="X50" s="27"/>
      <c r="Y50" s="27"/>
      <c r="Z50" s="27"/>
      <c r="AA50" s="27"/>
      <c r="AB50" s="27"/>
      <c r="AC50" s="27"/>
      <c r="AD50" s="27"/>
      <c r="AE50" s="27"/>
      <c r="AF50" s="27"/>
      <c r="AG50" s="30">
        <f t="shared" si="4"/>
      </c>
      <c r="AH50" s="9">
        <f t="shared" si="5"/>
      </c>
      <c r="AI50" s="9">
        <f t="shared" si="6"/>
      </c>
      <c r="AJ50" s="16">
        <f t="shared" si="7"/>
      </c>
      <c r="AK50" s="53">
        <f t="shared" si="8"/>
      </c>
      <c r="AL50" s="3">
        <f t="shared" si="9"/>
      </c>
      <c r="AM50" s="3">
        <f t="shared" si="10"/>
      </c>
      <c r="AN50" s="3">
        <f t="shared" si="11"/>
      </c>
      <c r="AO50" s="3">
        <f t="shared" si="12"/>
      </c>
      <c r="AP50" s="3">
        <f t="shared" si="13"/>
      </c>
      <c r="AQ50" s="3">
        <f t="shared" si="14"/>
      </c>
      <c r="AR50" s="3">
        <f t="shared" si="15"/>
      </c>
      <c r="AS50" s="3">
        <f t="shared" si="16"/>
      </c>
      <c r="AT50" s="35">
        <f t="shared" si="17"/>
      </c>
      <c r="AU50" s="53">
        <f t="shared" si="18"/>
      </c>
      <c r="AV50" s="3">
        <f t="shared" si="19"/>
      </c>
      <c r="AW50" s="3">
        <f t="shared" si="20"/>
      </c>
      <c r="AX50" s="3">
        <f t="shared" si="21"/>
      </c>
      <c r="AY50" s="3">
        <f t="shared" si="22"/>
      </c>
      <c r="AZ50" s="3">
        <f t="shared" si="23"/>
      </c>
      <c r="BA50" s="3">
        <f t="shared" si="24"/>
      </c>
      <c r="BB50" s="3">
        <f t="shared" si="25"/>
      </c>
      <c r="BC50" s="3">
        <f t="shared" si="26"/>
      </c>
      <c r="BD50" s="2">
        <f t="shared" si="27"/>
      </c>
      <c r="BE50" s="53">
        <f t="shared" si="28"/>
      </c>
      <c r="BF50" s="3">
        <f t="shared" si="29"/>
      </c>
      <c r="BG50" s="3">
        <f t="shared" si="30"/>
      </c>
      <c r="BH50" s="3">
        <f t="shared" si="31"/>
      </c>
      <c r="BI50" s="3">
        <f t="shared" si="32"/>
      </c>
      <c r="BJ50" s="3">
        <f t="shared" si="33"/>
      </c>
      <c r="BK50" s="3">
        <f t="shared" si="34"/>
      </c>
      <c r="BL50" s="3">
        <f t="shared" si="35"/>
      </c>
      <c r="BM50" s="3">
        <f t="shared" si="36"/>
      </c>
      <c r="BN50" s="54">
        <f t="shared" si="37"/>
      </c>
      <c r="BU50" s="10">
        <f t="shared" si="38"/>
      </c>
      <c r="BV50" s="10">
        <f t="shared" si="39"/>
      </c>
      <c r="DE50" s="10" t="str">
        <f t="shared" si="40"/>
        <v>x</v>
      </c>
      <c r="DF50" s="10" t="str">
        <f t="shared" si="41"/>
        <v>x</v>
      </c>
      <c r="DG50" s="10" t="str">
        <f t="shared" si="42"/>
        <v>x</v>
      </c>
      <c r="DH50" s="10" t="str">
        <f t="shared" si="43"/>
        <v>x</v>
      </c>
      <c r="DI50" s="10" t="str">
        <f t="shared" si="44"/>
        <v>x</v>
      </c>
      <c r="DJ50" s="10" t="str">
        <f t="shared" si="45"/>
        <v>x</v>
      </c>
      <c r="DK50" s="10" t="str">
        <f t="shared" si="46"/>
        <v>x</v>
      </c>
      <c r="DL50" s="10" t="str">
        <f t="shared" si="47"/>
        <v>x</v>
      </c>
      <c r="DM50" s="10" t="str">
        <f t="shared" si="48"/>
        <v>x</v>
      </c>
      <c r="DN50" s="10" t="str">
        <f t="shared" si="49"/>
        <v>x</v>
      </c>
      <c r="DO50" s="10" t="str">
        <f t="shared" si="50"/>
        <v>x</v>
      </c>
      <c r="DP50" s="10" t="str">
        <f t="shared" si="51"/>
        <v>x</v>
      </c>
      <c r="DQ50" s="10" t="str">
        <f t="shared" si="52"/>
        <v>x</v>
      </c>
      <c r="DR50" s="10" t="str">
        <f t="shared" si="53"/>
        <v>x</v>
      </c>
      <c r="DS50" s="10" t="str">
        <f t="shared" si="54"/>
        <v>x</v>
      </c>
      <c r="DT50" s="10" t="str">
        <f t="shared" si="55"/>
        <v>x</v>
      </c>
      <c r="DU50" s="10" t="str">
        <f t="shared" si="56"/>
        <v>x</v>
      </c>
      <c r="DV50" s="10" t="str">
        <f t="shared" si="57"/>
        <v>x</v>
      </c>
      <c r="DW50" s="10" t="str">
        <f t="shared" si="58"/>
        <v>x</v>
      </c>
      <c r="DX50" s="10" t="str">
        <f t="shared" si="59"/>
        <v>x</v>
      </c>
      <c r="DY50" s="10" t="str">
        <f t="shared" si="60"/>
        <v>x</v>
      </c>
      <c r="DZ50" s="10" t="str">
        <f t="shared" si="61"/>
        <v>x</v>
      </c>
      <c r="EA50" s="10" t="str">
        <f t="shared" si="62"/>
        <v>x</v>
      </c>
      <c r="EB50" s="10" t="str">
        <f t="shared" si="63"/>
        <v>x</v>
      </c>
      <c r="EC50" s="10" t="str">
        <f t="shared" si="64"/>
        <v>x</v>
      </c>
      <c r="ED50" s="10" t="str">
        <f t="shared" si="65"/>
        <v>x</v>
      </c>
      <c r="EE50" s="10" t="str">
        <f t="shared" si="66"/>
        <v>x</v>
      </c>
      <c r="EF50" s="10" t="str">
        <f t="shared" si="67"/>
        <v>x</v>
      </c>
      <c r="EG50" s="10" t="str">
        <f t="shared" si="68"/>
        <v>x</v>
      </c>
      <c r="EH50" s="10" t="str">
        <f t="shared" si="69"/>
        <v>x</v>
      </c>
      <c r="EL50" s="2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35"/>
    </row>
    <row r="51" spans="1:168" ht="14.25">
      <c r="A51" s="65" t="s">
        <v>66</v>
      </c>
      <c r="B51" s="52"/>
      <c r="C51" s="27"/>
      <c r="D51" s="27"/>
      <c r="E51" s="27"/>
      <c r="F51" s="27"/>
      <c r="G51" s="27"/>
      <c r="H51" s="27"/>
      <c r="I51" s="27"/>
      <c r="J51" s="27"/>
      <c r="K51" s="27"/>
      <c r="L51" s="40"/>
      <c r="M51" s="1"/>
      <c r="N51" s="27"/>
      <c r="O51" s="27"/>
      <c r="P51" s="27"/>
      <c r="Q51" s="27"/>
      <c r="R51" s="27"/>
      <c r="S51" s="27"/>
      <c r="T51" s="27"/>
      <c r="U51" s="27"/>
      <c r="V51" s="40"/>
      <c r="W51" s="1"/>
      <c r="X51" s="27"/>
      <c r="Y51" s="27"/>
      <c r="Z51" s="27"/>
      <c r="AA51" s="27"/>
      <c r="AB51" s="27"/>
      <c r="AC51" s="27"/>
      <c r="AD51" s="27"/>
      <c r="AE51" s="27"/>
      <c r="AF51" s="27"/>
      <c r="AG51" s="30">
        <f t="shared" si="4"/>
      </c>
      <c r="AH51" s="9">
        <f t="shared" si="5"/>
      </c>
      <c r="AI51" s="9">
        <f t="shared" si="6"/>
      </c>
      <c r="AJ51" s="16">
        <f t="shared" si="7"/>
      </c>
      <c r="AK51" s="53">
        <f t="shared" si="8"/>
      </c>
      <c r="AL51" s="3">
        <f t="shared" si="9"/>
      </c>
      <c r="AM51" s="3">
        <f t="shared" si="10"/>
      </c>
      <c r="AN51" s="3">
        <f t="shared" si="11"/>
      </c>
      <c r="AO51" s="3">
        <f t="shared" si="12"/>
      </c>
      <c r="AP51" s="3">
        <f t="shared" si="13"/>
      </c>
      <c r="AQ51" s="3">
        <f t="shared" si="14"/>
      </c>
      <c r="AR51" s="3">
        <f t="shared" si="15"/>
      </c>
      <c r="AS51" s="3">
        <f t="shared" si="16"/>
      </c>
      <c r="AT51" s="35">
        <f t="shared" si="17"/>
      </c>
      <c r="AU51" s="53">
        <f t="shared" si="18"/>
      </c>
      <c r="AV51" s="3">
        <f t="shared" si="19"/>
      </c>
      <c r="AW51" s="3">
        <f t="shared" si="20"/>
      </c>
      <c r="AX51" s="3">
        <f t="shared" si="21"/>
      </c>
      <c r="AY51" s="3">
        <f t="shared" si="22"/>
      </c>
      <c r="AZ51" s="3">
        <f t="shared" si="23"/>
      </c>
      <c r="BA51" s="3">
        <f t="shared" si="24"/>
      </c>
      <c r="BB51" s="3">
        <f t="shared" si="25"/>
      </c>
      <c r="BC51" s="3">
        <f t="shared" si="26"/>
      </c>
      <c r="BD51" s="2">
        <f t="shared" si="27"/>
      </c>
      <c r="BE51" s="53">
        <f t="shared" si="28"/>
      </c>
      <c r="BF51" s="3">
        <f t="shared" si="29"/>
      </c>
      <c r="BG51" s="3">
        <f t="shared" si="30"/>
      </c>
      <c r="BH51" s="3">
        <f t="shared" si="31"/>
      </c>
      <c r="BI51" s="3">
        <f t="shared" si="32"/>
      </c>
      <c r="BJ51" s="3">
        <f t="shared" si="33"/>
      </c>
      <c r="BK51" s="3">
        <f t="shared" si="34"/>
      </c>
      <c r="BL51" s="3">
        <f t="shared" si="35"/>
      </c>
      <c r="BM51" s="3">
        <f t="shared" si="36"/>
      </c>
      <c r="BN51" s="54">
        <f t="shared" si="37"/>
      </c>
      <c r="BU51" s="10">
        <f t="shared" si="38"/>
      </c>
      <c r="BV51" s="10">
        <f t="shared" si="39"/>
      </c>
      <c r="DE51" s="10" t="str">
        <f t="shared" si="40"/>
        <v>x</v>
      </c>
      <c r="DF51" s="10" t="str">
        <f t="shared" si="41"/>
        <v>x</v>
      </c>
      <c r="DG51" s="10" t="str">
        <f t="shared" si="42"/>
        <v>x</v>
      </c>
      <c r="DH51" s="10" t="str">
        <f t="shared" si="43"/>
        <v>x</v>
      </c>
      <c r="DI51" s="10" t="str">
        <f t="shared" si="44"/>
        <v>x</v>
      </c>
      <c r="DJ51" s="10" t="str">
        <f t="shared" si="45"/>
        <v>x</v>
      </c>
      <c r="DK51" s="10" t="str">
        <f t="shared" si="46"/>
        <v>x</v>
      </c>
      <c r="DL51" s="10" t="str">
        <f t="shared" si="47"/>
        <v>x</v>
      </c>
      <c r="DM51" s="10" t="str">
        <f t="shared" si="48"/>
        <v>x</v>
      </c>
      <c r="DN51" s="10" t="str">
        <f t="shared" si="49"/>
        <v>x</v>
      </c>
      <c r="DO51" s="10" t="str">
        <f t="shared" si="50"/>
        <v>x</v>
      </c>
      <c r="DP51" s="10" t="str">
        <f t="shared" si="51"/>
        <v>x</v>
      </c>
      <c r="DQ51" s="10" t="str">
        <f t="shared" si="52"/>
        <v>x</v>
      </c>
      <c r="DR51" s="10" t="str">
        <f t="shared" si="53"/>
        <v>x</v>
      </c>
      <c r="DS51" s="10" t="str">
        <f t="shared" si="54"/>
        <v>x</v>
      </c>
      <c r="DT51" s="10" t="str">
        <f t="shared" si="55"/>
        <v>x</v>
      </c>
      <c r="DU51" s="10" t="str">
        <f t="shared" si="56"/>
        <v>x</v>
      </c>
      <c r="DV51" s="10" t="str">
        <f t="shared" si="57"/>
        <v>x</v>
      </c>
      <c r="DW51" s="10" t="str">
        <f t="shared" si="58"/>
        <v>x</v>
      </c>
      <c r="DX51" s="10" t="str">
        <f t="shared" si="59"/>
        <v>x</v>
      </c>
      <c r="DY51" s="10" t="str">
        <f t="shared" si="60"/>
        <v>x</v>
      </c>
      <c r="DZ51" s="10" t="str">
        <f t="shared" si="61"/>
        <v>x</v>
      </c>
      <c r="EA51" s="10" t="str">
        <f t="shared" si="62"/>
        <v>x</v>
      </c>
      <c r="EB51" s="10" t="str">
        <f t="shared" si="63"/>
        <v>x</v>
      </c>
      <c r="EC51" s="10" t="str">
        <f t="shared" si="64"/>
        <v>x</v>
      </c>
      <c r="ED51" s="10" t="str">
        <f t="shared" si="65"/>
        <v>x</v>
      </c>
      <c r="EE51" s="10" t="str">
        <f t="shared" si="66"/>
        <v>x</v>
      </c>
      <c r="EF51" s="10" t="str">
        <f t="shared" si="67"/>
        <v>x</v>
      </c>
      <c r="EG51" s="10" t="str">
        <f t="shared" si="68"/>
        <v>x</v>
      </c>
      <c r="EH51" s="10" t="str">
        <f t="shared" si="69"/>
        <v>x</v>
      </c>
      <c r="EL51" s="2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35"/>
    </row>
    <row r="52" spans="1:168" ht="14.25">
      <c r="A52" s="65" t="s">
        <v>67</v>
      </c>
      <c r="B52" s="52"/>
      <c r="C52" s="27"/>
      <c r="D52" s="27"/>
      <c r="E52" s="27"/>
      <c r="F52" s="27"/>
      <c r="G52" s="27"/>
      <c r="H52" s="27"/>
      <c r="I52" s="27"/>
      <c r="J52" s="27"/>
      <c r="K52" s="27"/>
      <c r="L52" s="40"/>
      <c r="M52" s="1"/>
      <c r="N52" s="27"/>
      <c r="O52" s="27"/>
      <c r="P52" s="27"/>
      <c r="Q52" s="27"/>
      <c r="R52" s="27"/>
      <c r="S52" s="27"/>
      <c r="T52" s="27"/>
      <c r="U52" s="27"/>
      <c r="V52" s="40"/>
      <c r="W52" s="1"/>
      <c r="X52" s="27"/>
      <c r="Y52" s="27"/>
      <c r="Z52" s="27"/>
      <c r="AA52" s="27"/>
      <c r="AB52" s="27"/>
      <c r="AC52" s="27"/>
      <c r="AD52" s="27"/>
      <c r="AE52" s="27"/>
      <c r="AF52" s="27"/>
      <c r="AG52" s="30">
        <f t="shared" si="4"/>
      </c>
      <c r="AH52" s="9">
        <f t="shared" si="5"/>
      </c>
      <c r="AI52" s="9">
        <f t="shared" si="6"/>
      </c>
      <c r="AJ52" s="16">
        <f t="shared" si="7"/>
      </c>
      <c r="AK52" s="53">
        <f t="shared" si="8"/>
      </c>
      <c r="AL52" s="3">
        <f t="shared" si="9"/>
      </c>
      <c r="AM52" s="3">
        <f t="shared" si="10"/>
      </c>
      <c r="AN52" s="3">
        <f t="shared" si="11"/>
      </c>
      <c r="AO52" s="3">
        <f t="shared" si="12"/>
      </c>
      <c r="AP52" s="3">
        <f t="shared" si="13"/>
      </c>
      <c r="AQ52" s="3">
        <f t="shared" si="14"/>
      </c>
      <c r="AR52" s="3">
        <f t="shared" si="15"/>
      </c>
      <c r="AS52" s="3">
        <f t="shared" si="16"/>
      </c>
      <c r="AT52" s="35">
        <f t="shared" si="17"/>
      </c>
      <c r="AU52" s="53">
        <f t="shared" si="18"/>
      </c>
      <c r="AV52" s="3">
        <f t="shared" si="19"/>
      </c>
      <c r="AW52" s="3">
        <f t="shared" si="20"/>
      </c>
      <c r="AX52" s="3">
        <f t="shared" si="21"/>
      </c>
      <c r="AY52" s="3">
        <f t="shared" si="22"/>
      </c>
      <c r="AZ52" s="3">
        <f t="shared" si="23"/>
      </c>
      <c r="BA52" s="3">
        <f t="shared" si="24"/>
      </c>
      <c r="BB52" s="3">
        <f t="shared" si="25"/>
      </c>
      <c r="BC52" s="3">
        <f t="shared" si="26"/>
      </c>
      <c r="BD52" s="2">
        <f t="shared" si="27"/>
      </c>
      <c r="BE52" s="53">
        <f t="shared" si="28"/>
      </c>
      <c r="BF52" s="3">
        <f t="shared" si="29"/>
      </c>
      <c r="BG52" s="3">
        <f t="shared" si="30"/>
      </c>
      <c r="BH52" s="3">
        <f t="shared" si="31"/>
      </c>
      <c r="BI52" s="3">
        <f t="shared" si="32"/>
      </c>
      <c r="BJ52" s="3">
        <f t="shared" si="33"/>
      </c>
      <c r="BK52" s="3">
        <f t="shared" si="34"/>
      </c>
      <c r="BL52" s="3">
        <f t="shared" si="35"/>
      </c>
      <c r="BM52" s="3">
        <f t="shared" si="36"/>
      </c>
      <c r="BN52" s="54">
        <f t="shared" si="37"/>
      </c>
      <c r="BU52" s="10">
        <f t="shared" si="38"/>
      </c>
      <c r="BV52" s="10">
        <f t="shared" si="39"/>
      </c>
      <c r="DE52" s="10" t="str">
        <f t="shared" si="40"/>
        <v>x</v>
      </c>
      <c r="DF52" s="10" t="str">
        <f t="shared" si="41"/>
        <v>x</v>
      </c>
      <c r="DG52" s="10" t="str">
        <f t="shared" si="42"/>
        <v>x</v>
      </c>
      <c r="DH52" s="10" t="str">
        <f t="shared" si="43"/>
        <v>x</v>
      </c>
      <c r="DI52" s="10" t="str">
        <f t="shared" si="44"/>
        <v>x</v>
      </c>
      <c r="DJ52" s="10" t="str">
        <f t="shared" si="45"/>
        <v>x</v>
      </c>
      <c r="DK52" s="10" t="str">
        <f t="shared" si="46"/>
        <v>x</v>
      </c>
      <c r="DL52" s="10" t="str">
        <f t="shared" si="47"/>
        <v>x</v>
      </c>
      <c r="DM52" s="10" t="str">
        <f t="shared" si="48"/>
        <v>x</v>
      </c>
      <c r="DN52" s="10" t="str">
        <f t="shared" si="49"/>
        <v>x</v>
      </c>
      <c r="DO52" s="10" t="str">
        <f t="shared" si="50"/>
        <v>x</v>
      </c>
      <c r="DP52" s="10" t="str">
        <f t="shared" si="51"/>
        <v>x</v>
      </c>
      <c r="DQ52" s="10" t="str">
        <f t="shared" si="52"/>
        <v>x</v>
      </c>
      <c r="DR52" s="10" t="str">
        <f t="shared" si="53"/>
        <v>x</v>
      </c>
      <c r="DS52" s="10" t="str">
        <f t="shared" si="54"/>
        <v>x</v>
      </c>
      <c r="DT52" s="10" t="str">
        <f t="shared" si="55"/>
        <v>x</v>
      </c>
      <c r="DU52" s="10" t="str">
        <f t="shared" si="56"/>
        <v>x</v>
      </c>
      <c r="DV52" s="10" t="str">
        <f t="shared" si="57"/>
        <v>x</v>
      </c>
      <c r="DW52" s="10" t="str">
        <f t="shared" si="58"/>
        <v>x</v>
      </c>
      <c r="DX52" s="10" t="str">
        <f t="shared" si="59"/>
        <v>x</v>
      </c>
      <c r="DY52" s="10" t="str">
        <f t="shared" si="60"/>
        <v>x</v>
      </c>
      <c r="DZ52" s="10" t="str">
        <f t="shared" si="61"/>
        <v>x</v>
      </c>
      <c r="EA52" s="10" t="str">
        <f t="shared" si="62"/>
        <v>x</v>
      </c>
      <c r="EB52" s="10" t="str">
        <f t="shared" si="63"/>
        <v>x</v>
      </c>
      <c r="EC52" s="10" t="str">
        <f t="shared" si="64"/>
        <v>x</v>
      </c>
      <c r="ED52" s="10" t="str">
        <f t="shared" si="65"/>
        <v>x</v>
      </c>
      <c r="EE52" s="10" t="str">
        <f t="shared" si="66"/>
        <v>x</v>
      </c>
      <c r="EF52" s="10" t="str">
        <f t="shared" si="67"/>
        <v>x</v>
      </c>
      <c r="EG52" s="10" t="str">
        <f t="shared" si="68"/>
        <v>x</v>
      </c>
      <c r="EH52" s="10" t="str">
        <f t="shared" si="69"/>
        <v>x</v>
      </c>
      <c r="EL52" s="2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35"/>
    </row>
    <row r="53" spans="1:168" ht="14.25">
      <c r="A53" s="65" t="s">
        <v>79</v>
      </c>
      <c r="B53" s="52"/>
      <c r="C53" s="27"/>
      <c r="D53" s="27"/>
      <c r="E53" s="27"/>
      <c r="F53" s="27"/>
      <c r="G53" s="27"/>
      <c r="H53" s="27"/>
      <c r="I53" s="27"/>
      <c r="J53" s="27"/>
      <c r="K53" s="27"/>
      <c r="L53" s="40"/>
      <c r="M53" s="1"/>
      <c r="N53" s="27"/>
      <c r="O53" s="27"/>
      <c r="P53" s="27"/>
      <c r="Q53" s="27"/>
      <c r="R53" s="27"/>
      <c r="S53" s="27"/>
      <c r="T53" s="27"/>
      <c r="U53" s="27"/>
      <c r="V53" s="40"/>
      <c r="W53" s="1"/>
      <c r="X53" s="27"/>
      <c r="Y53" s="27"/>
      <c r="Z53" s="27"/>
      <c r="AA53" s="27"/>
      <c r="AB53" s="27"/>
      <c r="AC53" s="27"/>
      <c r="AD53" s="27"/>
      <c r="AE53" s="27"/>
      <c r="AF53" s="27"/>
      <c r="AG53" s="30">
        <f t="shared" si="4"/>
      </c>
      <c r="AH53" s="9">
        <f t="shared" si="5"/>
      </c>
      <c r="AI53" s="9">
        <f t="shared" si="6"/>
      </c>
      <c r="AJ53" s="16">
        <f t="shared" si="7"/>
      </c>
      <c r="AK53" s="53">
        <f t="shared" si="8"/>
      </c>
      <c r="AL53" s="3">
        <f t="shared" si="9"/>
      </c>
      <c r="AM53" s="3">
        <f t="shared" si="10"/>
      </c>
      <c r="AN53" s="3">
        <f t="shared" si="11"/>
      </c>
      <c r="AO53" s="3">
        <f t="shared" si="12"/>
      </c>
      <c r="AP53" s="3">
        <f t="shared" si="13"/>
      </c>
      <c r="AQ53" s="3">
        <f t="shared" si="14"/>
      </c>
      <c r="AR53" s="3">
        <f t="shared" si="15"/>
      </c>
      <c r="AS53" s="3">
        <f t="shared" si="16"/>
      </c>
      <c r="AT53" s="35">
        <f t="shared" si="17"/>
      </c>
      <c r="AU53" s="53">
        <f t="shared" si="18"/>
      </c>
      <c r="AV53" s="3">
        <f t="shared" si="19"/>
      </c>
      <c r="AW53" s="3">
        <f t="shared" si="20"/>
      </c>
      <c r="AX53" s="3">
        <f t="shared" si="21"/>
      </c>
      <c r="AY53" s="3">
        <f t="shared" si="22"/>
      </c>
      <c r="AZ53" s="3">
        <f t="shared" si="23"/>
      </c>
      <c r="BA53" s="3">
        <f t="shared" si="24"/>
      </c>
      <c r="BB53" s="3">
        <f t="shared" si="25"/>
      </c>
      <c r="BC53" s="3">
        <f t="shared" si="26"/>
      </c>
      <c r="BD53" s="2">
        <f t="shared" si="27"/>
      </c>
      <c r="BE53" s="53">
        <f t="shared" si="28"/>
      </c>
      <c r="BF53" s="3">
        <f t="shared" si="29"/>
      </c>
      <c r="BG53" s="3">
        <f t="shared" si="30"/>
      </c>
      <c r="BH53" s="3">
        <f t="shared" si="31"/>
      </c>
      <c r="BI53" s="3">
        <f t="shared" si="32"/>
      </c>
      <c r="BJ53" s="3">
        <f t="shared" si="33"/>
      </c>
      <c r="BK53" s="3">
        <f t="shared" si="34"/>
      </c>
      <c r="BL53" s="3">
        <f t="shared" si="35"/>
      </c>
      <c r="BM53" s="3">
        <f t="shared" si="36"/>
      </c>
      <c r="BN53" s="54">
        <f t="shared" si="37"/>
      </c>
      <c r="BU53" s="10">
        <f t="shared" si="38"/>
      </c>
      <c r="BV53" s="10">
        <f t="shared" si="39"/>
      </c>
      <c r="DE53" s="10" t="str">
        <f aca="true" t="shared" si="70" ref="DE53:DE72">IF(TRIM($BV53)="","x",IF($B53="a",BY$3,IF($B53="b",BY$4,IF($B53="C",BY$5,""))))</f>
        <v>x</v>
      </c>
      <c r="DF53" s="10" t="str">
        <f aca="true" t="shared" si="71" ref="DF53:DF72">IF(TRIM($BV53)="","x",IF($B53="a",BZ$3,IF($B53="b",BZ$4,IF($B53="C",BZ$5,""))))</f>
        <v>x</v>
      </c>
      <c r="DG53" s="10" t="str">
        <f aca="true" t="shared" si="72" ref="DG53:DG72">IF(TRIM($BV53)="","x",IF($B53="a",CA$3,IF($B53="b",CA$4,IF($B53="C",CA$5,""))))</f>
        <v>x</v>
      </c>
      <c r="DH53" s="10" t="str">
        <f aca="true" t="shared" si="73" ref="DH53:DH72">IF(TRIM($BV53)="","x",IF($B53="a",CB$3,IF($B53="b",CB$4,IF($B53="C",CB$5,""))))</f>
        <v>x</v>
      </c>
      <c r="DI53" s="10" t="str">
        <f aca="true" t="shared" si="74" ref="DI53:DI72">IF(TRIM($BV53)="","x",IF($B53="a",CC$3,IF($B53="b",CC$4,IF($B53="C",CC$5,""))))</f>
        <v>x</v>
      </c>
      <c r="DJ53" s="10" t="str">
        <f aca="true" t="shared" si="75" ref="DJ53:DJ72">IF(TRIM($BV53)="","x",IF($B53="a",CD$3,IF($B53="b",CD$4,IF($B53="C",CD$5,""))))</f>
        <v>x</v>
      </c>
      <c r="DK53" s="10" t="str">
        <f aca="true" t="shared" si="76" ref="DK53:DK72">IF(TRIM($BV53)="","x",IF($B53="a",CE$3,IF($B53="b",CE$4,IF($B53="C",CE$5,""))))</f>
        <v>x</v>
      </c>
      <c r="DL53" s="10" t="str">
        <f aca="true" t="shared" si="77" ref="DL53:DL72">IF(TRIM($BV53)="","x",IF($B53="a",CF$3,IF($B53="b",CF$4,IF($B53="C",CF$5,""))))</f>
        <v>x</v>
      </c>
      <c r="DM53" s="10" t="str">
        <f aca="true" t="shared" si="78" ref="DM53:DM72">IF(TRIM($BV53)="","x",IF($B53="a",CG$3,IF($B53="b",CG$4,IF($B53="C",CG$5,""))))</f>
        <v>x</v>
      </c>
      <c r="DN53" s="10" t="str">
        <f aca="true" t="shared" si="79" ref="DN53:DN72">IF(TRIM($BV53)="","x",IF($B53="a",CH$3,IF($B53="b",CH$4,IF($B53="C",CH$5,""))))</f>
        <v>x</v>
      </c>
      <c r="DO53" s="10" t="str">
        <f aca="true" t="shared" si="80" ref="DO53:DO72">IF(TRIM($BV53)="","x",IF($B53="a",CI$3,IF($B53="b",CI$4,IF($B53="C",CI$5,""))))</f>
        <v>x</v>
      </c>
      <c r="DP53" s="10" t="str">
        <f aca="true" t="shared" si="81" ref="DP53:DP72">IF(TRIM($BV53)="","x",IF($B53="a",CJ$3,IF($B53="b",CJ$4,IF($B53="C",CJ$5,""))))</f>
        <v>x</v>
      </c>
      <c r="DQ53" s="10" t="str">
        <f aca="true" t="shared" si="82" ref="DQ53:DQ72">IF(TRIM($BV53)="","x",IF($B53="a",CK$3,IF($B53="b",CK$4,IF($B53="C",CK$5,""))))</f>
        <v>x</v>
      </c>
      <c r="DR53" s="10" t="str">
        <f aca="true" t="shared" si="83" ref="DR53:DR72">IF(TRIM($BV53)="","x",IF($B53="a",CL$3,IF($B53="b",CL$4,IF($B53="C",CL$5,""))))</f>
        <v>x</v>
      </c>
      <c r="DS53" s="10" t="str">
        <f aca="true" t="shared" si="84" ref="DS53:DS72">IF(TRIM($BV53)="","x",IF($B53="a",CM$3,IF($B53="b",CM$4,IF($B53="C",CM$5,""))))</f>
        <v>x</v>
      </c>
      <c r="DT53" s="10" t="str">
        <f aca="true" t="shared" si="85" ref="DT53:DT72">IF(TRIM($BV53)="","x",IF($B53="a",CN$3,IF($B53="b",CN$4,IF($B53="C",CN$5,""))))</f>
        <v>x</v>
      </c>
      <c r="DU53" s="10" t="str">
        <f aca="true" t="shared" si="86" ref="DU53:DU72">IF(TRIM($BV53)="","x",IF($B53="a",CO$3,IF($B53="b",CO$4,IF($B53="C",CO$5,""))))</f>
        <v>x</v>
      </c>
      <c r="DV53" s="10" t="str">
        <f aca="true" t="shared" si="87" ref="DV53:DV72">IF(TRIM($BV53)="","x",IF($B53="a",CP$3,IF($B53="b",CP$4,IF($B53="C",CP$5,""))))</f>
        <v>x</v>
      </c>
      <c r="DW53" s="10" t="str">
        <f aca="true" t="shared" si="88" ref="DW53:DW72">IF(TRIM($BV53)="","x",IF($B53="a",CQ$3,IF($B53="b",CQ$4,IF($B53="C",CQ$5,""))))</f>
        <v>x</v>
      </c>
      <c r="DX53" s="10" t="str">
        <f aca="true" t="shared" si="89" ref="DX53:DX72">IF(TRIM($BV53)="","x",IF($B53="a",CR$3,IF($B53="b",CR$4,IF($B53="C",CR$5,""))))</f>
        <v>x</v>
      </c>
      <c r="DY53" s="10" t="str">
        <f aca="true" t="shared" si="90" ref="DY53:DY72">IF(TRIM($BV53)="","x",IF($B53="a",CS$3,IF($B53="b",CS$4,IF($B53="C",CS$5,""))))</f>
        <v>x</v>
      </c>
      <c r="DZ53" s="10" t="str">
        <f aca="true" t="shared" si="91" ref="DZ53:DZ72">IF(TRIM($BV53)="","x",IF($B53="a",CT$3,IF($B53="b",CT$4,IF($B53="C",CT$5,""))))</f>
        <v>x</v>
      </c>
      <c r="EA53" s="10" t="str">
        <f aca="true" t="shared" si="92" ref="EA53:EA72">IF(TRIM($BV53)="","x",IF($B53="a",CU$3,IF($B53="b",CU$4,IF($B53="C",CU$5,""))))</f>
        <v>x</v>
      </c>
      <c r="EB53" s="10" t="str">
        <f aca="true" t="shared" si="93" ref="EB53:EB72">IF(TRIM($BV53)="","x",IF($B53="a",CV$3,IF($B53="b",CV$4,IF($B53="C",CV$5,""))))</f>
        <v>x</v>
      </c>
      <c r="EC53" s="10" t="str">
        <f aca="true" t="shared" si="94" ref="EC53:EC72">IF(TRIM($BV53)="","x",IF($B53="a",CW$3,IF($B53="b",CW$4,IF($B53="C",CW$5,""))))</f>
        <v>x</v>
      </c>
      <c r="ED53" s="10" t="str">
        <f aca="true" t="shared" si="95" ref="ED53:ED72">IF(TRIM($BV53)="","x",IF($B53="a",CX$3,IF($B53="b",CX$4,IF($B53="C",CX$5,""))))</f>
        <v>x</v>
      </c>
      <c r="EE53" s="10" t="str">
        <f aca="true" t="shared" si="96" ref="EE53:EE72">IF(TRIM($BV53)="","x",IF($B53="a",CY$3,IF($B53="b",CY$4,IF($B53="C",CY$5,""))))</f>
        <v>x</v>
      </c>
      <c r="EF53" s="10" t="str">
        <f aca="true" t="shared" si="97" ref="EF53:EF72">IF(TRIM($BV53)="","x",IF($B53="a",CZ$3,IF($B53="b",CZ$4,IF($B53="C",CZ$5,""))))</f>
        <v>x</v>
      </c>
      <c r="EG53" s="10" t="str">
        <f aca="true" t="shared" si="98" ref="EG53:EG72">IF(TRIM($BV53)="","x",IF($B53="a",DA$3,IF($B53="b",DA$4,IF($B53="C",DA$5,""))))</f>
        <v>x</v>
      </c>
      <c r="EH53" s="10" t="str">
        <f aca="true" t="shared" si="99" ref="EH53:EH72">IF(TRIM($BV53)="","x",IF($B53="a",DB$3,IF($B53="b",DB$4,IF($B53="C",DB$5,""))))</f>
        <v>x</v>
      </c>
      <c r="EL53" s="2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35"/>
    </row>
    <row r="54" spans="1:168" ht="14.25">
      <c r="A54" s="65" t="s">
        <v>80</v>
      </c>
      <c r="B54" s="52"/>
      <c r="C54" s="27"/>
      <c r="D54" s="27"/>
      <c r="E54" s="27"/>
      <c r="F54" s="27"/>
      <c r="G54" s="27"/>
      <c r="H54" s="27"/>
      <c r="I54" s="27"/>
      <c r="J54" s="27"/>
      <c r="K54" s="27"/>
      <c r="L54" s="40"/>
      <c r="M54" s="1"/>
      <c r="N54" s="27"/>
      <c r="O54" s="27"/>
      <c r="P54" s="27"/>
      <c r="Q54" s="27"/>
      <c r="R54" s="27"/>
      <c r="S54" s="27"/>
      <c r="T54" s="27"/>
      <c r="U54" s="27"/>
      <c r="V54" s="40"/>
      <c r="W54" s="1"/>
      <c r="X54" s="27"/>
      <c r="Y54" s="27"/>
      <c r="Z54" s="27"/>
      <c r="AA54" s="27"/>
      <c r="AB54" s="27"/>
      <c r="AC54" s="27"/>
      <c r="AD54" s="27"/>
      <c r="AE54" s="27"/>
      <c r="AF54" s="27"/>
      <c r="AG54" s="30">
        <f t="shared" si="4"/>
      </c>
      <c r="AH54" s="9">
        <f t="shared" si="5"/>
      </c>
      <c r="AI54" s="9">
        <f t="shared" si="6"/>
      </c>
      <c r="AJ54" s="16">
        <f t="shared" si="7"/>
      </c>
      <c r="AK54" s="53">
        <f t="shared" si="8"/>
      </c>
      <c r="AL54" s="3">
        <f t="shared" si="9"/>
      </c>
      <c r="AM54" s="3">
        <f t="shared" si="10"/>
      </c>
      <c r="AN54" s="3">
        <f t="shared" si="11"/>
      </c>
      <c r="AO54" s="3">
        <f t="shared" si="12"/>
      </c>
      <c r="AP54" s="3">
        <f t="shared" si="13"/>
      </c>
      <c r="AQ54" s="3">
        <f t="shared" si="14"/>
      </c>
      <c r="AR54" s="3">
        <f t="shared" si="15"/>
      </c>
      <c r="AS54" s="3">
        <f t="shared" si="16"/>
      </c>
      <c r="AT54" s="35">
        <f t="shared" si="17"/>
      </c>
      <c r="AU54" s="53">
        <f t="shared" si="18"/>
      </c>
      <c r="AV54" s="3">
        <f t="shared" si="19"/>
      </c>
      <c r="AW54" s="3">
        <f t="shared" si="20"/>
      </c>
      <c r="AX54" s="3">
        <f t="shared" si="21"/>
      </c>
      <c r="AY54" s="3">
        <f t="shared" si="22"/>
      </c>
      <c r="AZ54" s="3">
        <f t="shared" si="23"/>
      </c>
      <c r="BA54" s="3">
        <f t="shared" si="24"/>
      </c>
      <c r="BB54" s="3">
        <f t="shared" si="25"/>
      </c>
      <c r="BC54" s="3">
        <f t="shared" si="26"/>
      </c>
      <c r="BD54" s="2">
        <f t="shared" si="27"/>
      </c>
      <c r="BE54" s="53">
        <f t="shared" si="28"/>
      </c>
      <c r="BF54" s="3">
        <f t="shared" si="29"/>
      </c>
      <c r="BG54" s="3">
        <f t="shared" si="30"/>
      </c>
      <c r="BH54" s="3">
        <f t="shared" si="31"/>
      </c>
      <c r="BI54" s="3">
        <f t="shared" si="32"/>
      </c>
      <c r="BJ54" s="3">
        <f t="shared" si="33"/>
      </c>
      <c r="BK54" s="3">
        <f t="shared" si="34"/>
      </c>
      <c r="BL54" s="3">
        <f t="shared" si="35"/>
      </c>
      <c r="BM54" s="3">
        <f t="shared" si="36"/>
      </c>
      <c r="BN54" s="54">
        <f t="shared" si="37"/>
      </c>
      <c r="BU54" s="10">
        <f t="shared" si="38"/>
      </c>
      <c r="BV54" s="10">
        <f t="shared" si="39"/>
      </c>
      <c r="DE54" s="10" t="str">
        <f t="shared" si="70"/>
        <v>x</v>
      </c>
      <c r="DF54" s="10" t="str">
        <f t="shared" si="71"/>
        <v>x</v>
      </c>
      <c r="DG54" s="10" t="str">
        <f t="shared" si="72"/>
        <v>x</v>
      </c>
      <c r="DH54" s="10" t="str">
        <f t="shared" si="73"/>
        <v>x</v>
      </c>
      <c r="DI54" s="10" t="str">
        <f t="shared" si="74"/>
        <v>x</v>
      </c>
      <c r="DJ54" s="10" t="str">
        <f t="shared" si="75"/>
        <v>x</v>
      </c>
      <c r="DK54" s="10" t="str">
        <f t="shared" si="76"/>
        <v>x</v>
      </c>
      <c r="DL54" s="10" t="str">
        <f t="shared" si="77"/>
        <v>x</v>
      </c>
      <c r="DM54" s="10" t="str">
        <f t="shared" si="78"/>
        <v>x</v>
      </c>
      <c r="DN54" s="10" t="str">
        <f t="shared" si="79"/>
        <v>x</v>
      </c>
      <c r="DO54" s="10" t="str">
        <f t="shared" si="80"/>
        <v>x</v>
      </c>
      <c r="DP54" s="10" t="str">
        <f t="shared" si="81"/>
        <v>x</v>
      </c>
      <c r="DQ54" s="10" t="str">
        <f t="shared" si="82"/>
        <v>x</v>
      </c>
      <c r="DR54" s="10" t="str">
        <f t="shared" si="83"/>
        <v>x</v>
      </c>
      <c r="DS54" s="10" t="str">
        <f t="shared" si="84"/>
        <v>x</v>
      </c>
      <c r="DT54" s="10" t="str">
        <f t="shared" si="85"/>
        <v>x</v>
      </c>
      <c r="DU54" s="10" t="str">
        <f t="shared" si="86"/>
        <v>x</v>
      </c>
      <c r="DV54" s="10" t="str">
        <f t="shared" si="87"/>
        <v>x</v>
      </c>
      <c r="DW54" s="10" t="str">
        <f t="shared" si="88"/>
        <v>x</v>
      </c>
      <c r="DX54" s="10" t="str">
        <f t="shared" si="89"/>
        <v>x</v>
      </c>
      <c r="DY54" s="10" t="str">
        <f t="shared" si="90"/>
        <v>x</v>
      </c>
      <c r="DZ54" s="10" t="str">
        <f t="shared" si="91"/>
        <v>x</v>
      </c>
      <c r="EA54" s="10" t="str">
        <f t="shared" si="92"/>
        <v>x</v>
      </c>
      <c r="EB54" s="10" t="str">
        <f t="shared" si="93"/>
        <v>x</v>
      </c>
      <c r="EC54" s="10" t="str">
        <f t="shared" si="94"/>
        <v>x</v>
      </c>
      <c r="ED54" s="10" t="str">
        <f t="shared" si="95"/>
        <v>x</v>
      </c>
      <c r="EE54" s="10" t="str">
        <f t="shared" si="96"/>
        <v>x</v>
      </c>
      <c r="EF54" s="10" t="str">
        <f t="shared" si="97"/>
        <v>x</v>
      </c>
      <c r="EG54" s="10" t="str">
        <f t="shared" si="98"/>
        <v>x</v>
      </c>
      <c r="EH54" s="10" t="str">
        <f t="shared" si="99"/>
        <v>x</v>
      </c>
      <c r="EL54" s="2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35"/>
    </row>
    <row r="55" spans="1:168" ht="14.25">
      <c r="A55" s="65" t="s">
        <v>81</v>
      </c>
      <c r="B55" s="52"/>
      <c r="C55" s="27"/>
      <c r="D55" s="27"/>
      <c r="E55" s="27"/>
      <c r="F55" s="27"/>
      <c r="G55" s="27"/>
      <c r="H55" s="27"/>
      <c r="I55" s="27"/>
      <c r="J55" s="27"/>
      <c r="K55" s="27"/>
      <c r="L55" s="40"/>
      <c r="M55" s="1"/>
      <c r="N55" s="27"/>
      <c r="O55" s="27"/>
      <c r="P55" s="27"/>
      <c r="Q55" s="27"/>
      <c r="R55" s="27"/>
      <c r="S55" s="27"/>
      <c r="T55" s="27"/>
      <c r="U55" s="27"/>
      <c r="V55" s="40"/>
      <c r="W55" s="1"/>
      <c r="X55" s="27"/>
      <c r="Y55" s="27"/>
      <c r="Z55" s="27"/>
      <c r="AA55" s="27"/>
      <c r="AB55" s="27"/>
      <c r="AC55" s="27"/>
      <c r="AD55" s="27"/>
      <c r="AE55" s="27"/>
      <c r="AF55" s="27"/>
      <c r="AG55" s="30">
        <f t="shared" si="4"/>
      </c>
      <c r="AH55" s="9">
        <f t="shared" si="5"/>
      </c>
      <c r="AI55" s="9">
        <f t="shared" si="6"/>
      </c>
      <c r="AJ55" s="16">
        <f t="shared" si="7"/>
      </c>
      <c r="AK55" s="53">
        <f t="shared" si="8"/>
      </c>
      <c r="AL55" s="3">
        <f t="shared" si="9"/>
      </c>
      <c r="AM55" s="3">
        <f t="shared" si="10"/>
      </c>
      <c r="AN55" s="3">
        <f t="shared" si="11"/>
      </c>
      <c r="AO55" s="3">
        <f t="shared" si="12"/>
      </c>
      <c r="AP55" s="3">
        <f t="shared" si="13"/>
      </c>
      <c r="AQ55" s="3">
        <f t="shared" si="14"/>
      </c>
      <c r="AR55" s="3">
        <f t="shared" si="15"/>
      </c>
      <c r="AS55" s="3">
        <f t="shared" si="16"/>
      </c>
      <c r="AT55" s="35">
        <f t="shared" si="17"/>
      </c>
      <c r="AU55" s="53">
        <f t="shared" si="18"/>
      </c>
      <c r="AV55" s="3">
        <f t="shared" si="19"/>
      </c>
      <c r="AW55" s="3">
        <f t="shared" si="20"/>
      </c>
      <c r="AX55" s="3">
        <f t="shared" si="21"/>
      </c>
      <c r="AY55" s="3">
        <f t="shared" si="22"/>
      </c>
      <c r="AZ55" s="3">
        <f t="shared" si="23"/>
      </c>
      <c r="BA55" s="3">
        <f t="shared" si="24"/>
      </c>
      <c r="BB55" s="3">
        <f t="shared" si="25"/>
      </c>
      <c r="BC55" s="3">
        <f t="shared" si="26"/>
      </c>
      <c r="BD55" s="2">
        <f t="shared" si="27"/>
      </c>
      <c r="BE55" s="53">
        <f t="shared" si="28"/>
      </c>
      <c r="BF55" s="3">
        <f t="shared" si="29"/>
      </c>
      <c r="BG55" s="3">
        <f t="shared" si="30"/>
      </c>
      <c r="BH55" s="3">
        <f t="shared" si="31"/>
      </c>
      <c r="BI55" s="3">
        <f t="shared" si="32"/>
      </c>
      <c r="BJ55" s="3">
        <f t="shared" si="33"/>
      </c>
      <c r="BK55" s="3">
        <f t="shared" si="34"/>
      </c>
      <c r="BL55" s="3">
        <f t="shared" si="35"/>
      </c>
      <c r="BM55" s="3">
        <f t="shared" si="36"/>
      </c>
      <c r="BN55" s="54">
        <f t="shared" si="37"/>
      </c>
      <c r="BU55" s="10">
        <f t="shared" si="38"/>
      </c>
      <c r="BV55" s="10">
        <f t="shared" si="39"/>
      </c>
      <c r="DE55" s="10" t="str">
        <f t="shared" si="70"/>
        <v>x</v>
      </c>
      <c r="DF55" s="10" t="str">
        <f t="shared" si="71"/>
        <v>x</v>
      </c>
      <c r="DG55" s="10" t="str">
        <f t="shared" si="72"/>
        <v>x</v>
      </c>
      <c r="DH55" s="10" t="str">
        <f t="shared" si="73"/>
        <v>x</v>
      </c>
      <c r="DI55" s="10" t="str">
        <f t="shared" si="74"/>
        <v>x</v>
      </c>
      <c r="DJ55" s="10" t="str">
        <f t="shared" si="75"/>
        <v>x</v>
      </c>
      <c r="DK55" s="10" t="str">
        <f t="shared" si="76"/>
        <v>x</v>
      </c>
      <c r="DL55" s="10" t="str">
        <f t="shared" si="77"/>
        <v>x</v>
      </c>
      <c r="DM55" s="10" t="str">
        <f t="shared" si="78"/>
        <v>x</v>
      </c>
      <c r="DN55" s="10" t="str">
        <f t="shared" si="79"/>
        <v>x</v>
      </c>
      <c r="DO55" s="10" t="str">
        <f t="shared" si="80"/>
        <v>x</v>
      </c>
      <c r="DP55" s="10" t="str">
        <f t="shared" si="81"/>
        <v>x</v>
      </c>
      <c r="DQ55" s="10" t="str">
        <f t="shared" si="82"/>
        <v>x</v>
      </c>
      <c r="DR55" s="10" t="str">
        <f t="shared" si="83"/>
        <v>x</v>
      </c>
      <c r="DS55" s="10" t="str">
        <f t="shared" si="84"/>
        <v>x</v>
      </c>
      <c r="DT55" s="10" t="str">
        <f t="shared" si="85"/>
        <v>x</v>
      </c>
      <c r="DU55" s="10" t="str">
        <f t="shared" si="86"/>
        <v>x</v>
      </c>
      <c r="DV55" s="10" t="str">
        <f t="shared" si="87"/>
        <v>x</v>
      </c>
      <c r="DW55" s="10" t="str">
        <f t="shared" si="88"/>
        <v>x</v>
      </c>
      <c r="DX55" s="10" t="str">
        <f t="shared" si="89"/>
        <v>x</v>
      </c>
      <c r="DY55" s="10" t="str">
        <f t="shared" si="90"/>
        <v>x</v>
      </c>
      <c r="DZ55" s="10" t="str">
        <f t="shared" si="91"/>
        <v>x</v>
      </c>
      <c r="EA55" s="10" t="str">
        <f t="shared" si="92"/>
        <v>x</v>
      </c>
      <c r="EB55" s="10" t="str">
        <f t="shared" si="93"/>
        <v>x</v>
      </c>
      <c r="EC55" s="10" t="str">
        <f t="shared" si="94"/>
        <v>x</v>
      </c>
      <c r="ED55" s="10" t="str">
        <f t="shared" si="95"/>
        <v>x</v>
      </c>
      <c r="EE55" s="10" t="str">
        <f t="shared" si="96"/>
        <v>x</v>
      </c>
      <c r="EF55" s="10" t="str">
        <f t="shared" si="97"/>
        <v>x</v>
      </c>
      <c r="EG55" s="10" t="str">
        <f t="shared" si="98"/>
        <v>x</v>
      </c>
      <c r="EH55" s="10" t="str">
        <f t="shared" si="99"/>
        <v>x</v>
      </c>
      <c r="EL55" s="2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35"/>
    </row>
    <row r="56" spans="1:168" ht="14.25">
      <c r="A56" s="65" t="s">
        <v>82</v>
      </c>
      <c r="B56" s="52"/>
      <c r="C56" s="27"/>
      <c r="D56" s="27"/>
      <c r="E56" s="27"/>
      <c r="F56" s="27"/>
      <c r="G56" s="27"/>
      <c r="H56" s="27"/>
      <c r="I56" s="27"/>
      <c r="J56" s="27"/>
      <c r="K56" s="27"/>
      <c r="L56" s="40"/>
      <c r="M56" s="1"/>
      <c r="N56" s="27"/>
      <c r="O56" s="27"/>
      <c r="P56" s="27"/>
      <c r="Q56" s="27"/>
      <c r="R56" s="27"/>
      <c r="S56" s="27"/>
      <c r="T56" s="27"/>
      <c r="U56" s="27"/>
      <c r="V56" s="40"/>
      <c r="W56" s="1"/>
      <c r="X56" s="27"/>
      <c r="Y56" s="27"/>
      <c r="Z56" s="27"/>
      <c r="AA56" s="27"/>
      <c r="AB56" s="27"/>
      <c r="AC56" s="27"/>
      <c r="AD56" s="27"/>
      <c r="AE56" s="27"/>
      <c r="AF56" s="27"/>
      <c r="AG56" s="30">
        <f t="shared" si="4"/>
      </c>
      <c r="AH56" s="9">
        <f t="shared" si="5"/>
      </c>
      <c r="AI56" s="9">
        <f t="shared" si="6"/>
      </c>
      <c r="AJ56" s="16">
        <f t="shared" si="7"/>
      </c>
      <c r="AK56" s="53">
        <f t="shared" si="8"/>
      </c>
      <c r="AL56" s="3">
        <f t="shared" si="9"/>
      </c>
      <c r="AM56" s="3">
        <f t="shared" si="10"/>
      </c>
      <c r="AN56" s="3">
        <f t="shared" si="11"/>
      </c>
      <c r="AO56" s="3">
        <f t="shared" si="12"/>
      </c>
      <c r="AP56" s="3">
        <f t="shared" si="13"/>
      </c>
      <c r="AQ56" s="3">
        <f t="shared" si="14"/>
      </c>
      <c r="AR56" s="3">
        <f t="shared" si="15"/>
      </c>
      <c r="AS56" s="3">
        <f t="shared" si="16"/>
      </c>
      <c r="AT56" s="35">
        <f t="shared" si="17"/>
      </c>
      <c r="AU56" s="53">
        <f t="shared" si="18"/>
      </c>
      <c r="AV56" s="3">
        <f t="shared" si="19"/>
      </c>
      <c r="AW56" s="3">
        <f t="shared" si="20"/>
      </c>
      <c r="AX56" s="3">
        <f t="shared" si="21"/>
      </c>
      <c r="AY56" s="3">
        <f t="shared" si="22"/>
      </c>
      <c r="AZ56" s="3">
        <f t="shared" si="23"/>
      </c>
      <c r="BA56" s="3">
        <f t="shared" si="24"/>
      </c>
      <c r="BB56" s="3">
        <f t="shared" si="25"/>
      </c>
      <c r="BC56" s="3">
        <f t="shared" si="26"/>
      </c>
      <c r="BD56" s="2">
        <f t="shared" si="27"/>
      </c>
      <c r="BE56" s="53">
        <f t="shared" si="28"/>
      </c>
      <c r="BF56" s="3">
        <f t="shared" si="29"/>
      </c>
      <c r="BG56" s="3">
        <f t="shared" si="30"/>
      </c>
      <c r="BH56" s="3">
        <f t="shared" si="31"/>
      </c>
      <c r="BI56" s="3">
        <f t="shared" si="32"/>
      </c>
      <c r="BJ56" s="3">
        <f t="shared" si="33"/>
      </c>
      <c r="BK56" s="3">
        <f t="shared" si="34"/>
      </c>
      <c r="BL56" s="3">
        <f t="shared" si="35"/>
      </c>
      <c r="BM56" s="3">
        <f t="shared" si="36"/>
      </c>
      <c r="BN56" s="54">
        <f t="shared" si="37"/>
      </c>
      <c r="BU56" s="10">
        <f t="shared" si="38"/>
      </c>
      <c r="BV56" s="10">
        <f t="shared" si="39"/>
      </c>
      <c r="DE56" s="10" t="str">
        <f t="shared" si="70"/>
        <v>x</v>
      </c>
      <c r="DF56" s="10" t="str">
        <f t="shared" si="71"/>
        <v>x</v>
      </c>
      <c r="DG56" s="10" t="str">
        <f t="shared" si="72"/>
        <v>x</v>
      </c>
      <c r="DH56" s="10" t="str">
        <f t="shared" si="73"/>
        <v>x</v>
      </c>
      <c r="DI56" s="10" t="str">
        <f t="shared" si="74"/>
        <v>x</v>
      </c>
      <c r="DJ56" s="10" t="str">
        <f t="shared" si="75"/>
        <v>x</v>
      </c>
      <c r="DK56" s="10" t="str">
        <f t="shared" si="76"/>
        <v>x</v>
      </c>
      <c r="DL56" s="10" t="str">
        <f t="shared" si="77"/>
        <v>x</v>
      </c>
      <c r="DM56" s="10" t="str">
        <f t="shared" si="78"/>
        <v>x</v>
      </c>
      <c r="DN56" s="10" t="str">
        <f t="shared" si="79"/>
        <v>x</v>
      </c>
      <c r="DO56" s="10" t="str">
        <f t="shared" si="80"/>
        <v>x</v>
      </c>
      <c r="DP56" s="10" t="str">
        <f t="shared" si="81"/>
        <v>x</v>
      </c>
      <c r="DQ56" s="10" t="str">
        <f t="shared" si="82"/>
        <v>x</v>
      </c>
      <c r="DR56" s="10" t="str">
        <f t="shared" si="83"/>
        <v>x</v>
      </c>
      <c r="DS56" s="10" t="str">
        <f t="shared" si="84"/>
        <v>x</v>
      </c>
      <c r="DT56" s="10" t="str">
        <f t="shared" si="85"/>
        <v>x</v>
      </c>
      <c r="DU56" s="10" t="str">
        <f t="shared" si="86"/>
        <v>x</v>
      </c>
      <c r="DV56" s="10" t="str">
        <f t="shared" si="87"/>
        <v>x</v>
      </c>
      <c r="DW56" s="10" t="str">
        <f t="shared" si="88"/>
        <v>x</v>
      </c>
      <c r="DX56" s="10" t="str">
        <f t="shared" si="89"/>
        <v>x</v>
      </c>
      <c r="DY56" s="10" t="str">
        <f t="shared" si="90"/>
        <v>x</v>
      </c>
      <c r="DZ56" s="10" t="str">
        <f t="shared" si="91"/>
        <v>x</v>
      </c>
      <c r="EA56" s="10" t="str">
        <f t="shared" si="92"/>
        <v>x</v>
      </c>
      <c r="EB56" s="10" t="str">
        <f t="shared" si="93"/>
        <v>x</v>
      </c>
      <c r="EC56" s="10" t="str">
        <f t="shared" si="94"/>
        <v>x</v>
      </c>
      <c r="ED56" s="10" t="str">
        <f t="shared" si="95"/>
        <v>x</v>
      </c>
      <c r="EE56" s="10" t="str">
        <f t="shared" si="96"/>
        <v>x</v>
      </c>
      <c r="EF56" s="10" t="str">
        <f t="shared" si="97"/>
        <v>x</v>
      </c>
      <c r="EG56" s="10" t="str">
        <f t="shared" si="98"/>
        <v>x</v>
      </c>
      <c r="EH56" s="10" t="str">
        <f t="shared" si="99"/>
        <v>x</v>
      </c>
      <c r="EL56" s="2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35"/>
    </row>
    <row r="57" spans="1:168" ht="14.25">
      <c r="A57" s="65" t="s">
        <v>83</v>
      </c>
      <c r="B57" s="52"/>
      <c r="C57" s="27"/>
      <c r="D57" s="27"/>
      <c r="E57" s="27"/>
      <c r="F57" s="27"/>
      <c r="G57" s="27"/>
      <c r="H57" s="27"/>
      <c r="I57" s="27"/>
      <c r="J57" s="27"/>
      <c r="K57" s="27"/>
      <c r="L57" s="40"/>
      <c r="M57" s="1"/>
      <c r="N57" s="27"/>
      <c r="O57" s="27"/>
      <c r="P57" s="27"/>
      <c r="Q57" s="27"/>
      <c r="R57" s="27"/>
      <c r="S57" s="27"/>
      <c r="T57" s="27"/>
      <c r="U57" s="27"/>
      <c r="V57" s="40"/>
      <c r="W57" s="1"/>
      <c r="X57" s="27"/>
      <c r="Y57" s="27"/>
      <c r="Z57" s="27"/>
      <c r="AA57" s="27"/>
      <c r="AB57" s="27"/>
      <c r="AC57" s="27"/>
      <c r="AD57" s="27"/>
      <c r="AE57" s="27"/>
      <c r="AF57" s="27"/>
      <c r="AG57" s="30">
        <f t="shared" si="4"/>
      </c>
      <c r="AH57" s="9">
        <f t="shared" si="5"/>
      </c>
      <c r="AI57" s="9">
        <f t="shared" si="6"/>
      </c>
      <c r="AJ57" s="16">
        <f t="shared" si="7"/>
      </c>
      <c r="AK57" s="53">
        <f t="shared" si="8"/>
      </c>
      <c r="AL57" s="3">
        <f t="shared" si="9"/>
      </c>
      <c r="AM57" s="3">
        <f t="shared" si="10"/>
      </c>
      <c r="AN57" s="3">
        <f t="shared" si="11"/>
      </c>
      <c r="AO57" s="3">
        <f t="shared" si="12"/>
      </c>
      <c r="AP57" s="3">
        <f t="shared" si="13"/>
      </c>
      <c r="AQ57" s="3">
        <f t="shared" si="14"/>
      </c>
      <c r="AR57" s="3">
        <f t="shared" si="15"/>
      </c>
      <c r="AS57" s="3">
        <f t="shared" si="16"/>
      </c>
      <c r="AT57" s="35">
        <f t="shared" si="17"/>
      </c>
      <c r="AU57" s="53">
        <f t="shared" si="18"/>
      </c>
      <c r="AV57" s="3">
        <f t="shared" si="19"/>
      </c>
      <c r="AW57" s="3">
        <f t="shared" si="20"/>
      </c>
      <c r="AX57" s="3">
        <f t="shared" si="21"/>
      </c>
      <c r="AY57" s="3">
        <f t="shared" si="22"/>
      </c>
      <c r="AZ57" s="3">
        <f t="shared" si="23"/>
      </c>
      <c r="BA57" s="3">
        <f t="shared" si="24"/>
      </c>
      <c r="BB57" s="3">
        <f t="shared" si="25"/>
      </c>
      <c r="BC57" s="3">
        <f t="shared" si="26"/>
      </c>
      <c r="BD57" s="2">
        <f t="shared" si="27"/>
      </c>
      <c r="BE57" s="53">
        <f t="shared" si="28"/>
      </c>
      <c r="BF57" s="3">
        <f t="shared" si="29"/>
      </c>
      <c r="BG57" s="3">
        <f t="shared" si="30"/>
      </c>
      <c r="BH57" s="3">
        <f t="shared" si="31"/>
      </c>
      <c r="BI57" s="3">
        <f t="shared" si="32"/>
      </c>
      <c r="BJ57" s="3">
        <f t="shared" si="33"/>
      </c>
      <c r="BK57" s="3">
        <f t="shared" si="34"/>
      </c>
      <c r="BL57" s="3">
        <f t="shared" si="35"/>
      </c>
      <c r="BM57" s="3">
        <f t="shared" si="36"/>
      </c>
      <c r="BN57" s="54">
        <f t="shared" si="37"/>
      </c>
      <c r="BU57" s="10">
        <f t="shared" si="38"/>
      </c>
      <c r="BV57" s="10">
        <f t="shared" si="39"/>
      </c>
      <c r="DE57" s="10" t="str">
        <f t="shared" si="70"/>
        <v>x</v>
      </c>
      <c r="DF57" s="10" t="str">
        <f t="shared" si="71"/>
        <v>x</v>
      </c>
      <c r="DG57" s="10" t="str">
        <f t="shared" si="72"/>
        <v>x</v>
      </c>
      <c r="DH57" s="10" t="str">
        <f t="shared" si="73"/>
        <v>x</v>
      </c>
      <c r="DI57" s="10" t="str">
        <f t="shared" si="74"/>
        <v>x</v>
      </c>
      <c r="DJ57" s="10" t="str">
        <f t="shared" si="75"/>
        <v>x</v>
      </c>
      <c r="DK57" s="10" t="str">
        <f t="shared" si="76"/>
        <v>x</v>
      </c>
      <c r="DL57" s="10" t="str">
        <f t="shared" si="77"/>
        <v>x</v>
      </c>
      <c r="DM57" s="10" t="str">
        <f t="shared" si="78"/>
        <v>x</v>
      </c>
      <c r="DN57" s="10" t="str">
        <f t="shared" si="79"/>
        <v>x</v>
      </c>
      <c r="DO57" s="10" t="str">
        <f t="shared" si="80"/>
        <v>x</v>
      </c>
      <c r="DP57" s="10" t="str">
        <f t="shared" si="81"/>
        <v>x</v>
      </c>
      <c r="DQ57" s="10" t="str">
        <f t="shared" si="82"/>
        <v>x</v>
      </c>
      <c r="DR57" s="10" t="str">
        <f t="shared" si="83"/>
        <v>x</v>
      </c>
      <c r="DS57" s="10" t="str">
        <f t="shared" si="84"/>
        <v>x</v>
      </c>
      <c r="DT57" s="10" t="str">
        <f t="shared" si="85"/>
        <v>x</v>
      </c>
      <c r="DU57" s="10" t="str">
        <f t="shared" si="86"/>
        <v>x</v>
      </c>
      <c r="DV57" s="10" t="str">
        <f t="shared" si="87"/>
        <v>x</v>
      </c>
      <c r="DW57" s="10" t="str">
        <f t="shared" si="88"/>
        <v>x</v>
      </c>
      <c r="DX57" s="10" t="str">
        <f t="shared" si="89"/>
        <v>x</v>
      </c>
      <c r="DY57" s="10" t="str">
        <f t="shared" si="90"/>
        <v>x</v>
      </c>
      <c r="DZ57" s="10" t="str">
        <f t="shared" si="91"/>
        <v>x</v>
      </c>
      <c r="EA57" s="10" t="str">
        <f t="shared" si="92"/>
        <v>x</v>
      </c>
      <c r="EB57" s="10" t="str">
        <f t="shared" si="93"/>
        <v>x</v>
      </c>
      <c r="EC57" s="10" t="str">
        <f t="shared" si="94"/>
        <v>x</v>
      </c>
      <c r="ED57" s="10" t="str">
        <f t="shared" si="95"/>
        <v>x</v>
      </c>
      <c r="EE57" s="10" t="str">
        <f t="shared" si="96"/>
        <v>x</v>
      </c>
      <c r="EF57" s="10" t="str">
        <f t="shared" si="97"/>
        <v>x</v>
      </c>
      <c r="EG57" s="10" t="str">
        <f t="shared" si="98"/>
        <v>x</v>
      </c>
      <c r="EH57" s="10" t="str">
        <f t="shared" si="99"/>
        <v>x</v>
      </c>
      <c r="EL57" s="2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35"/>
    </row>
    <row r="58" spans="1:168" ht="14.25">
      <c r="A58" s="65" t="s">
        <v>84</v>
      </c>
      <c r="B58" s="52"/>
      <c r="C58" s="27"/>
      <c r="D58" s="27"/>
      <c r="E58" s="27"/>
      <c r="F58" s="27"/>
      <c r="G58" s="27"/>
      <c r="H58" s="27"/>
      <c r="I58" s="27"/>
      <c r="J58" s="27"/>
      <c r="K58" s="27"/>
      <c r="L58" s="40"/>
      <c r="M58" s="1"/>
      <c r="N58" s="27"/>
      <c r="O58" s="27"/>
      <c r="P58" s="27"/>
      <c r="Q58" s="27"/>
      <c r="R58" s="27"/>
      <c r="S58" s="27"/>
      <c r="T58" s="27"/>
      <c r="U58" s="27"/>
      <c r="V58" s="40"/>
      <c r="W58" s="1"/>
      <c r="X58" s="27"/>
      <c r="Y58" s="27"/>
      <c r="Z58" s="27"/>
      <c r="AA58" s="27"/>
      <c r="AB58" s="27"/>
      <c r="AC58" s="27"/>
      <c r="AD58" s="27"/>
      <c r="AE58" s="27"/>
      <c r="AF58" s="27"/>
      <c r="AG58" s="30">
        <f t="shared" si="4"/>
      </c>
      <c r="AH58" s="9">
        <f t="shared" si="5"/>
      </c>
      <c r="AI58" s="9">
        <f t="shared" si="6"/>
      </c>
      <c r="AJ58" s="16">
        <f t="shared" si="7"/>
      </c>
      <c r="AK58" s="53">
        <f t="shared" si="8"/>
      </c>
      <c r="AL58" s="3">
        <f t="shared" si="9"/>
      </c>
      <c r="AM58" s="3">
        <f t="shared" si="10"/>
      </c>
      <c r="AN58" s="3">
        <f t="shared" si="11"/>
      </c>
      <c r="AO58" s="3">
        <f t="shared" si="12"/>
      </c>
      <c r="AP58" s="3">
        <f t="shared" si="13"/>
      </c>
      <c r="AQ58" s="3">
        <f t="shared" si="14"/>
      </c>
      <c r="AR58" s="3">
        <f t="shared" si="15"/>
      </c>
      <c r="AS58" s="3">
        <f t="shared" si="16"/>
      </c>
      <c r="AT58" s="35">
        <f t="shared" si="17"/>
      </c>
      <c r="AU58" s="53">
        <f t="shared" si="18"/>
      </c>
      <c r="AV58" s="3">
        <f t="shared" si="19"/>
      </c>
      <c r="AW58" s="3">
        <f t="shared" si="20"/>
      </c>
      <c r="AX58" s="3">
        <f t="shared" si="21"/>
      </c>
      <c r="AY58" s="3">
        <f t="shared" si="22"/>
      </c>
      <c r="AZ58" s="3">
        <f t="shared" si="23"/>
      </c>
      <c r="BA58" s="3">
        <f t="shared" si="24"/>
      </c>
      <c r="BB58" s="3">
        <f t="shared" si="25"/>
      </c>
      <c r="BC58" s="3">
        <f t="shared" si="26"/>
      </c>
      <c r="BD58" s="2">
        <f t="shared" si="27"/>
      </c>
      <c r="BE58" s="53">
        <f t="shared" si="28"/>
      </c>
      <c r="BF58" s="3">
        <f t="shared" si="29"/>
      </c>
      <c r="BG58" s="3">
        <f t="shared" si="30"/>
      </c>
      <c r="BH58" s="3">
        <f t="shared" si="31"/>
      </c>
      <c r="BI58" s="3">
        <f t="shared" si="32"/>
      </c>
      <c r="BJ58" s="3">
        <f t="shared" si="33"/>
      </c>
      <c r="BK58" s="3">
        <f t="shared" si="34"/>
      </c>
      <c r="BL58" s="3">
        <f t="shared" si="35"/>
      </c>
      <c r="BM58" s="3">
        <f t="shared" si="36"/>
      </c>
      <c r="BN58" s="54">
        <f t="shared" si="37"/>
      </c>
      <c r="BU58" s="10">
        <f t="shared" si="38"/>
      </c>
      <c r="BV58" s="10">
        <f t="shared" si="39"/>
      </c>
      <c r="DE58" s="10" t="str">
        <f t="shared" si="70"/>
        <v>x</v>
      </c>
      <c r="DF58" s="10" t="str">
        <f t="shared" si="71"/>
        <v>x</v>
      </c>
      <c r="DG58" s="10" t="str">
        <f t="shared" si="72"/>
        <v>x</v>
      </c>
      <c r="DH58" s="10" t="str">
        <f t="shared" si="73"/>
        <v>x</v>
      </c>
      <c r="DI58" s="10" t="str">
        <f t="shared" si="74"/>
        <v>x</v>
      </c>
      <c r="DJ58" s="10" t="str">
        <f t="shared" si="75"/>
        <v>x</v>
      </c>
      <c r="DK58" s="10" t="str">
        <f t="shared" si="76"/>
        <v>x</v>
      </c>
      <c r="DL58" s="10" t="str">
        <f t="shared" si="77"/>
        <v>x</v>
      </c>
      <c r="DM58" s="10" t="str">
        <f t="shared" si="78"/>
        <v>x</v>
      </c>
      <c r="DN58" s="10" t="str">
        <f t="shared" si="79"/>
        <v>x</v>
      </c>
      <c r="DO58" s="10" t="str">
        <f t="shared" si="80"/>
        <v>x</v>
      </c>
      <c r="DP58" s="10" t="str">
        <f t="shared" si="81"/>
        <v>x</v>
      </c>
      <c r="DQ58" s="10" t="str">
        <f t="shared" si="82"/>
        <v>x</v>
      </c>
      <c r="DR58" s="10" t="str">
        <f t="shared" si="83"/>
        <v>x</v>
      </c>
      <c r="DS58" s="10" t="str">
        <f t="shared" si="84"/>
        <v>x</v>
      </c>
      <c r="DT58" s="10" t="str">
        <f t="shared" si="85"/>
        <v>x</v>
      </c>
      <c r="DU58" s="10" t="str">
        <f t="shared" si="86"/>
        <v>x</v>
      </c>
      <c r="DV58" s="10" t="str">
        <f t="shared" si="87"/>
        <v>x</v>
      </c>
      <c r="DW58" s="10" t="str">
        <f t="shared" si="88"/>
        <v>x</v>
      </c>
      <c r="DX58" s="10" t="str">
        <f t="shared" si="89"/>
        <v>x</v>
      </c>
      <c r="DY58" s="10" t="str">
        <f t="shared" si="90"/>
        <v>x</v>
      </c>
      <c r="DZ58" s="10" t="str">
        <f t="shared" si="91"/>
        <v>x</v>
      </c>
      <c r="EA58" s="10" t="str">
        <f t="shared" si="92"/>
        <v>x</v>
      </c>
      <c r="EB58" s="10" t="str">
        <f t="shared" si="93"/>
        <v>x</v>
      </c>
      <c r="EC58" s="10" t="str">
        <f t="shared" si="94"/>
        <v>x</v>
      </c>
      <c r="ED58" s="10" t="str">
        <f t="shared" si="95"/>
        <v>x</v>
      </c>
      <c r="EE58" s="10" t="str">
        <f t="shared" si="96"/>
        <v>x</v>
      </c>
      <c r="EF58" s="10" t="str">
        <f t="shared" si="97"/>
        <v>x</v>
      </c>
      <c r="EG58" s="10" t="str">
        <f t="shared" si="98"/>
        <v>x</v>
      </c>
      <c r="EH58" s="10" t="str">
        <f t="shared" si="99"/>
        <v>x</v>
      </c>
      <c r="EL58" s="2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35"/>
    </row>
    <row r="59" spans="1:168" ht="14.25">
      <c r="A59" s="65" t="s">
        <v>85</v>
      </c>
      <c r="B59" s="52"/>
      <c r="C59" s="27"/>
      <c r="D59" s="27"/>
      <c r="E59" s="27"/>
      <c r="F59" s="27"/>
      <c r="G59" s="27"/>
      <c r="H59" s="27"/>
      <c r="I59" s="27"/>
      <c r="J59" s="27"/>
      <c r="K59" s="27"/>
      <c r="L59" s="40"/>
      <c r="M59" s="1"/>
      <c r="N59" s="27"/>
      <c r="O59" s="27"/>
      <c r="P59" s="27"/>
      <c r="Q59" s="27"/>
      <c r="R59" s="27"/>
      <c r="S59" s="27"/>
      <c r="T59" s="27"/>
      <c r="U59" s="27"/>
      <c r="V59" s="40"/>
      <c r="W59" s="1"/>
      <c r="X59" s="27"/>
      <c r="Y59" s="27"/>
      <c r="Z59" s="27"/>
      <c r="AA59" s="27"/>
      <c r="AB59" s="27"/>
      <c r="AC59" s="27"/>
      <c r="AD59" s="27"/>
      <c r="AE59" s="27"/>
      <c r="AF59" s="27"/>
      <c r="AG59" s="30">
        <f t="shared" si="4"/>
      </c>
      <c r="AH59" s="9">
        <f t="shared" si="5"/>
      </c>
      <c r="AI59" s="9">
        <f t="shared" si="6"/>
      </c>
      <c r="AJ59" s="16">
        <f t="shared" si="7"/>
      </c>
      <c r="AK59" s="53">
        <f t="shared" si="8"/>
      </c>
      <c r="AL59" s="3">
        <f t="shared" si="9"/>
      </c>
      <c r="AM59" s="3">
        <f t="shared" si="10"/>
      </c>
      <c r="AN59" s="3">
        <f t="shared" si="11"/>
      </c>
      <c r="AO59" s="3">
        <f t="shared" si="12"/>
      </c>
      <c r="AP59" s="3">
        <f t="shared" si="13"/>
      </c>
      <c r="AQ59" s="3">
        <f t="shared" si="14"/>
      </c>
      <c r="AR59" s="3">
        <f t="shared" si="15"/>
      </c>
      <c r="AS59" s="3">
        <f t="shared" si="16"/>
      </c>
      <c r="AT59" s="35">
        <f t="shared" si="17"/>
      </c>
      <c r="AU59" s="53">
        <f t="shared" si="18"/>
      </c>
      <c r="AV59" s="3">
        <f t="shared" si="19"/>
      </c>
      <c r="AW59" s="3">
        <f t="shared" si="20"/>
      </c>
      <c r="AX59" s="3">
        <f t="shared" si="21"/>
      </c>
      <c r="AY59" s="3">
        <f t="shared" si="22"/>
      </c>
      <c r="AZ59" s="3">
        <f t="shared" si="23"/>
      </c>
      <c r="BA59" s="3">
        <f t="shared" si="24"/>
      </c>
      <c r="BB59" s="3">
        <f t="shared" si="25"/>
      </c>
      <c r="BC59" s="3">
        <f t="shared" si="26"/>
      </c>
      <c r="BD59" s="2">
        <f t="shared" si="27"/>
      </c>
      <c r="BE59" s="53">
        <f t="shared" si="28"/>
      </c>
      <c r="BF59" s="3">
        <f t="shared" si="29"/>
      </c>
      <c r="BG59" s="3">
        <f t="shared" si="30"/>
      </c>
      <c r="BH59" s="3">
        <f t="shared" si="31"/>
      </c>
      <c r="BI59" s="3">
        <f t="shared" si="32"/>
      </c>
      <c r="BJ59" s="3">
        <f t="shared" si="33"/>
      </c>
      <c r="BK59" s="3">
        <f t="shared" si="34"/>
      </c>
      <c r="BL59" s="3">
        <f t="shared" si="35"/>
      </c>
      <c r="BM59" s="3">
        <f t="shared" si="36"/>
      </c>
      <c r="BN59" s="54">
        <f t="shared" si="37"/>
      </c>
      <c r="BU59" s="10">
        <f t="shared" si="38"/>
      </c>
      <c r="BV59" s="10">
        <f t="shared" si="39"/>
      </c>
      <c r="DE59" s="10" t="str">
        <f t="shared" si="70"/>
        <v>x</v>
      </c>
      <c r="DF59" s="10" t="str">
        <f t="shared" si="71"/>
        <v>x</v>
      </c>
      <c r="DG59" s="10" t="str">
        <f t="shared" si="72"/>
        <v>x</v>
      </c>
      <c r="DH59" s="10" t="str">
        <f t="shared" si="73"/>
        <v>x</v>
      </c>
      <c r="DI59" s="10" t="str">
        <f t="shared" si="74"/>
        <v>x</v>
      </c>
      <c r="DJ59" s="10" t="str">
        <f t="shared" si="75"/>
        <v>x</v>
      </c>
      <c r="DK59" s="10" t="str">
        <f t="shared" si="76"/>
        <v>x</v>
      </c>
      <c r="DL59" s="10" t="str">
        <f t="shared" si="77"/>
        <v>x</v>
      </c>
      <c r="DM59" s="10" t="str">
        <f t="shared" si="78"/>
        <v>x</v>
      </c>
      <c r="DN59" s="10" t="str">
        <f t="shared" si="79"/>
        <v>x</v>
      </c>
      <c r="DO59" s="10" t="str">
        <f t="shared" si="80"/>
        <v>x</v>
      </c>
      <c r="DP59" s="10" t="str">
        <f t="shared" si="81"/>
        <v>x</v>
      </c>
      <c r="DQ59" s="10" t="str">
        <f t="shared" si="82"/>
        <v>x</v>
      </c>
      <c r="DR59" s="10" t="str">
        <f t="shared" si="83"/>
        <v>x</v>
      </c>
      <c r="DS59" s="10" t="str">
        <f t="shared" si="84"/>
        <v>x</v>
      </c>
      <c r="DT59" s="10" t="str">
        <f t="shared" si="85"/>
        <v>x</v>
      </c>
      <c r="DU59" s="10" t="str">
        <f t="shared" si="86"/>
        <v>x</v>
      </c>
      <c r="DV59" s="10" t="str">
        <f t="shared" si="87"/>
        <v>x</v>
      </c>
      <c r="DW59" s="10" t="str">
        <f t="shared" si="88"/>
        <v>x</v>
      </c>
      <c r="DX59" s="10" t="str">
        <f t="shared" si="89"/>
        <v>x</v>
      </c>
      <c r="DY59" s="10" t="str">
        <f t="shared" si="90"/>
        <v>x</v>
      </c>
      <c r="DZ59" s="10" t="str">
        <f t="shared" si="91"/>
        <v>x</v>
      </c>
      <c r="EA59" s="10" t="str">
        <f t="shared" si="92"/>
        <v>x</v>
      </c>
      <c r="EB59" s="10" t="str">
        <f t="shared" si="93"/>
        <v>x</v>
      </c>
      <c r="EC59" s="10" t="str">
        <f t="shared" si="94"/>
        <v>x</v>
      </c>
      <c r="ED59" s="10" t="str">
        <f t="shared" si="95"/>
        <v>x</v>
      </c>
      <c r="EE59" s="10" t="str">
        <f t="shared" si="96"/>
        <v>x</v>
      </c>
      <c r="EF59" s="10" t="str">
        <f t="shared" si="97"/>
        <v>x</v>
      </c>
      <c r="EG59" s="10" t="str">
        <f t="shared" si="98"/>
        <v>x</v>
      </c>
      <c r="EH59" s="10" t="str">
        <f t="shared" si="99"/>
        <v>x</v>
      </c>
      <c r="EL59" s="2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35"/>
    </row>
    <row r="60" spans="1:168" ht="14.25">
      <c r="A60" s="65" t="s">
        <v>86</v>
      </c>
      <c r="B60" s="52"/>
      <c r="C60" s="27"/>
      <c r="D60" s="27"/>
      <c r="E60" s="27"/>
      <c r="F60" s="27"/>
      <c r="G60" s="27"/>
      <c r="H60" s="27"/>
      <c r="I60" s="27"/>
      <c r="J60" s="27"/>
      <c r="K60" s="27"/>
      <c r="L60" s="40"/>
      <c r="M60" s="1"/>
      <c r="N60" s="27"/>
      <c r="O60" s="27"/>
      <c r="P60" s="27"/>
      <c r="Q60" s="27"/>
      <c r="R60" s="27"/>
      <c r="S60" s="27"/>
      <c r="T60" s="27"/>
      <c r="U60" s="27"/>
      <c r="V60" s="40"/>
      <c r="W60" s="1"/>
      <c r="X60" s="27"/>
      <c r="Y60" s="27"/>
      <c r="Z60" s="27"/>
      <c r="AA60" s="27"/>
      <c r="AB60" s="27"/>
      <c r="AC60" s="27"/>
      <c r="AD60" s="27"/>
      <c r="AE60" s="27"/>
      <c r="AF60" s="27"/>
      <c r="AG60" s="30">
        <f t="shared" si="4"/>
      </c>
      <c r="AH60" s="9">
        <f t="shared" si="5"/>
      </c>
      <c r="AI60" s="9">
        <f t="shared" si="6"/>
      </c>
      <c r="AJ60" s="16">
        <f t="shared" si="7"/>
      </c>
      <c r="AK60" s="53">
        <f t="shared" si="8"/>
      </c>
      <c r="AL60" s="3">
        <f t="shared" si="9"/>
      </c>
      <c r="AM60" s="3">
        <f t="shared" si="10"/>
      </c>
      <c r="AN60" s="3">
        <f t="shared" si="11"/>
      </c>
      <c r="AO60" s="3">
        <f t="shared" si="12"/>
      </c>
      <c r="AP60" s="3">
        <f t="shared" si="13"/>
      </c>
      <c r="AQ60" s="3">
        <f t="shared" si="14"/>
      </c>
      <c r="AR60" s="3">
        <f t="shared" si="15"/>
      </c>
      <c r="AS60" s="3">
        <f t="shared" si="16"/>
      </c>
      <c r="AT60" s="35">
        <f t="shared" si="17"/>
      </c>
      <c r="AU60" s="53">
        <f t="shared" si="18"/>
      </c>
      <c r="AV60" s="3">
        <f t="shared" si="19"/>
      </c>
      <c r="AW60" s="3">
        <f t="shared" si="20"/>
      </c>
      <c r="AX60" s="3">
        <f t="shared" si="21"/>
      </c>
      <c r="AY60" s="3">
        <f t="shared" si="22"/>
      </c>
      <c r="AZ60" s="3">
        <f t="shared" si="23"/>
      </c>
      <c r="BA60" s="3">
        <f t="shared" si="24"/>
      </c>
      <c r="BB60" s="3">
        <f t="shared" si="25"/>
      </c>
      <c r="BC60" s="3">
        <f t="shared" si="26"/>
      </c>
      <c r="BD60" s="2">
        <f t="shared" si="27"/>
      </c>
      <c r="BE60" s="53">
        <f t="shared" si="28"/>
      </c>
      <c r="BF60" s="3">
        <f t="shared" si="29"/>
      </c>
      <c r="BG60" s="3">
        <f t="shared" si="30"/>
      </c>
      <c r="BH60" s="3">
        <f t="shared" si="31"/>
      </c>
      <c r="BI60" s="3">
        <f t="shared" si="32"/>
      </c>
      <c r="BJ60" s="3">
        <f t="shared" si="33"/>
      </c>
      <c r="BK60" s="3">
        <f t="shared" si="34"/>
      </c>
      <c r="BL60" s="3">
        <f t="shared" si="35"/>
      </c>
      <c r="BM60" s="3">
        <f t="shared" si="36"/>
      </c>
      <c r="BN60" s="54">
        <f t="shared" si="37"/>
      </c>
      <c r="BU60" s="10">
        <f t="shared" si="38"/>
      </c>
      <c r="BV60" s="10">
        <f t="shared" si="39"/>
      </c>
      <c r="DE60" s="10" t="str">
        <f t="shared" si="70"/>
        <v>x</v>
      </c>
      <c r="DF60" s="10" t="str">
        <f t="shared" si="71"/>
        <v>x</v>
      </c>
      <c r="DG60" s="10" t="str">
        <f t="shared" si="72"/>
        <v>x</v>
      </c>
      <c r="DH60" s="10" t="str">
        <f t="shared" si="73"/>
        <v>x</v>
      </c>
      <c r="DI60" s="10" t="str">
        <f t="shared" si="74"/>
        <v>x</v>
      </c>
      <c r="DJ60" s="10" t="str">
        <f t="shared" si="75"/>
        <v>x</v>
      </c>
      <c r="DK60" s="10" t="str">
        <f t="shared" si="76"/>
        <v>x</v>
      </c>
      <c r="DL60" s="10" t="str">
        <f t="shared" si="77"/>
        <v>x</v>
      </c>
      <c r="DM60" s="10" t="str">
        <f t="shared" si="78"/>
        <v>x</v>
      </c>
      <c r="DN60" s="10" t="str">
        <f t="shared" si="79"/>
        <v>x</v>
      </c>
      <c r="DO60" s="10" t="str">
        <f t="shared" si="80"/>
        <v>x</v>
      </c>
      <c r="DP60" s="10" t="str">
        <f t="shared" si="81"/>
        <v>x</v>
      </c>
      <c r="DQ60" s="10" t="str">
        <f t="shared" si="82"/>
        <v>x</v>
      </c>
      <c r="DR60" s="10" t="str">
        <f t="shared" si="83"/>
        <v>x</v>
      </c>
      <c r="DS60" s="10" t="str">
        <f t="shared" si="84"/>
        <v>x</v>
      </c>
      <c r="DT60" s="10" t="str">
        <f t="shared" si="85"/>
        <v>x</v>
      </c>
      <c r="DU60" s="10" t="str">
        <f t="shared" si="86"/>
        <v>x</v>
      </c>
      <c r="DV60" s="10" t="str">
        <f t="shared" si="87"/>
        <v>x</v>
      </c>
      <c r="DW60" s="10" t="str">
        <f t="shared" si="88"/>
        <v>x</v>
      </c>
      <c r="DX60" s="10" t="str">
        <f t="shared" si="89"/>
        <v>x</v>
      </c>
      <c r="DY60" s="10" t="str">
        <f t="shared" si="90"/>
        <v>x</v>
      </c>
      <c r="DZ60" s="10" t="str">
        <f t="shared" si="91"/>
        <v>x</v>
      </c>
      <c r="EA60" s="10" t="str">
        <f t="shared" si="92"/>
        <v>x</v>
      </c>
      <c r="EB60" s="10" t="str">
        <f t="shared" si="93"/>
        <v>x</v>
      </c>
      <c r="EC60" s="10" t="str">
        <f t="shared" si="94"/>
        <v>x</v>
      </c>
      <c r="ED60" s="10" t="str">
        <f t="shared" si="95"/>
        <v>x</v>
      </c>
      <c r="EE60" s="10" t="str">
        <f t="shared" si="96"/>
        <v>x</v>
      </c>
      <c r="EF60" s="10" t="str">
        <f t="shared" si="97"/>
        <v>x</v>
      </c>
      <c r="EG60" s="10" t="str">
        <f t="shared" si="98"/>
        <v>x</v>
      </c>
      <c r="EH60" s="10" t="str">
        <f t="shared" si="99"/>
        <v>x</v>
      </c>
      <c r="EL60" s="2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35"/>
    </row>
    <row r="61" spans="1:168" ht="14.25">
      <c r="A61" s="65" t="s">
        <v>87</v>
      </c>
      <c r="B61" s="52"/>
      <c r="C61" s="27"/>
      <c r="D61" s="27"/>
      <c r="E61" s="27"/>
      <c r="F61" s="27"/>
      <c r="G61" s="27"/>
      <c r="H61" s="27"/>
      <c r="I61" s="27"/>
      <c r="J61" s="27"/>
      <c r="K61" s="27"/>
      <c r="L61" s="40"/>
      <c r="M61" s="1"/>
      <c r="N61" s="27"/>
      <c r="O61" s="27"/>
      <c r="P61" s="27"/>
      <c r="Q61" s="27"/>
      <c r="R61" s="27"/>
      <c r="S61" s="27"/>
      <c r="T61" s="27"/>
      <c r="U61" s="27"/>
      <c r="V61" s="40"/>
      <c r="W61" s="1"/>
      <c r="X61" s="27"/>
      <c r="Y61" s="27"/>
      <c r="Z61" s="27"/>
      <c r="AA61" s="27"/>
      <c r="AB61" s="27"/>
      <c r="AC61" s="27"/>
      <c r="AD61" s="27"/>
      <c r="AE61" s="27"/>
      <c r="AF61" s="27"/>
      <c r="AG61" s="30">
        <f t="shared" si="4"/>
      </c>
      <c r="AH61" s="9">
        <f t="shared" si="5"/>
      </c>
      <c r="AI61" s="9"/>
      <c r="AJ61" s="16">
        <f t="shared" si="7"/>
      </c>
      <c r="AK61" s="53">
        <f t="shared" si="8"/>
      </c>
      <c r="AL61" s="3">
        <f t="shared" si="9"/>
      </c>
      <c r="AM61" s="3">
        <f t="shared" si="10"/>
      </c>
      <c r="AN61" s="3">
        <f t="shared" si="11"/>
      </c>
      <c r="AO61" s="3">
        <f t="shared" si="12"/>
      </c>
      <c r="AP61" s="3">
        <f t="shared" si="13"/>
      </c>
      <c r="AQ61" s="3">
        <f t="shared" si="14"/>
      </c>
      <c r="AR61" s="3">
        <f t="shared" si="15"/>
      </c>
      <c r="AS61" s="3">
        <f t="shared" si="16"/>
      </c>
      <c r="AT61" s="35">
        <f t="shared" si="17"/>
      </c>
      <c r="AU61" s="53">
        <f t="shared" si="18"/>
      </c>
      <c r="AV61" s="3">
        <f t="shared" si="19"/>
      </c>
      <c r="AW61" s="3">
        <f t="shared" si="20"/>
      </c>
      <c r="AX61" s="3">
        <f t="shared" si="21"/>
      </c>
      <c r="AY61" s="3">
        <f t="shared" si="22"/>
      </c>
      <c r="AZ61" s="3">
        <f t="shared" si="23"/>
      </c>
      <c r="BA61" s="3">
        <f t="shared" si="24"/>
      </c>
      <c r="BB61" s="3">
        <f t="shared" si="25"/>
      </c>
      <c r="BC61" s="3">
        <f t="shared" si="26"/>
      </c>
      <c r="BD61" s="2">
        <f t="shared" si="27"/>
      </c>
      <c r="BE61" s="53">
        <f t="shared" si="28"/>
      </c>
      <c r="BF61" s="3">
        <f t="shared" si="29"/>
      </c>
      <c r="BG61" s="3">
        <f t="shared" si="30"/>
      </c>
      <c r="BH61" s="3">
        <f t="shared" si="31"/>
      </c>
      <c r="BI61" s="3">
        <f t="shared" si="32"/>
      </c>
      <c r="BJ61" s="3">
        <f t="shared" si="33"/>
      </c>
      <c r="BK61" s="3">
        <f t="shared" si="34"/>
      </c>
      <c r="BL61" s="3">
        <f t="shared" si="35"/>
      </c>
      <c r="BM61" s="3">
        <f t="shared" si="36"/>
      </c>
      <c r="BN61" s="54">
        <f t="shared" si="37"/>
      </c>
      <c r="BU61" s="10">
        <f t="shared" si="38"/>
      </c>
      <c r="BV61" s="10">
        <f t="shared" si="39"/>
      </c>
      <c r="DE61" s="10" t="str">
        <f t="shared" si="70"/>
        <v>x</v>
      </c>
      <c r="DF61" s="10" t="str">
        <f t="shared" si="71"/>
        <v>x</v>
      </c>
      <c r="DG61" s="10" t="str">
        <f t="shared" si="72"/>
        <v>x</v>
      </c>
      <c r="DH61" s="10" t="str">
        <f t="shared" si="73"/>
        <v>x</v>
      </c>
      <c r="DI61" s="10" t="str">
        <f t="shared" si="74"/>
        <v>x</v>
      </c>
      <c r="DJ61" s="10" t="str">
        <f t="shared" si="75"/>
        <v>x</v>
      </c>
      <c r="DK61" s="10" t="str">
        <f t="shared" si="76"/>
        <v>x</v>
      </c>
      <c r="DL61" s="10" t="str">
        <f t="shared" si="77"/>
        <v>x</v>
      </c>
      <c r="DM61" s="10" t="str">
        <f t="shared" si="78"/>
        <v>x</v>
      </c>
      <c r="DN61" s="10" t="str">
        <f t="shared" si="79"/>
        <v>x</v>
      </c>
      <c r="DO61" s="10" t="str">
        <f t="shared" si="80"/>
        <v>x</v>
      </c>
      <c r="DP61" s="10" t="str">
        <f t="shared" si="81"/>
        <v>x</v>
      </c>
      <c r="DQ61" s="10" t="str">
        <f t="shared" si="82"/>
        <v>x</v>
      </c>
      <c r="DR61" s="10" t="str">
        <f t="shared" si="83"/>
        <v>x</v>
      </c>
      <c r="DS61" s="10" t="str">
        <f t="shared" si="84"/>
        <v>x</v>
      </c>
      <c r="DT61" s="10" t="str">
        <f t="shared" si="85"/>
        <v>x</v>
      </c>
      <c r="DU61" s="10" t="str">
        <f t="shared" si="86"/>
        <v>x</v>
      </c>
      <c r="DV61" s="10" t="str">
        <f t="shared" si="87"/>
        <v>x</v>
      </c>
      <c r="DW61" s="10" t="str">
        <f t="shared" si="88"/>
        <v>x</v>
      </c>
      <c r="DX61" s="10" t="str">
        <f t="shared" si="89"/>
        <v>x</v>
      </c>
      <c r="DY61" s="10" t="str">
        <f t="shared" si="90"/>
        <v>x</v>
      </c>
      <c r="DZ61" s="10" t="str">
        <f t="shared" si="91"/>
        <v>x</v>
      </c>
      <c r="EA61" s="10" t="str">
        <f t="shared" si="92"/>
        <v>x</v>
      </c>
      <c r="EB61" s="10" t="str">
        <f t="shared" si="93"/>
        <v>x</v>
      </c>
      <c r="EC61" s="10" t="str">
        <f t="shared" si="94"/>
        <v>x</v>
      </c>
      <c r="ED61" s="10" t="str">
        <f t="shared" si="95"/>
        <v>x</v>
      </c>
      <c r="EE61" s="10" t="str">
        <f t="shared" si="96"/>
        <v>x</v>
      </c>
      <c r="EF61" s="10" t="str">
        <f t="shared" si="97"/>
        <v>x</v>
      </c>
      <c r="EG61" s="10" t="str">
        <f t="shared" si="98"/>
        <v>x</v>
      </c>
      <c r="EH61" s="10" t="str">
        <f t="shared" si="99"/>
        <v>x</v>
      </c>
      <c r="EL61" s="2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35"/>
    </row>
    <row r="62" spans="1:168" ht="14.25">
      <c r="A62" s="65" t="s">
        <v>88</v>
      </c>
      <c r="B62" s="52"/>
      <c r="C62" s="27"/>
      <c r="D62" s="27"/>
      <c r="E62" s="27"/>
      <c r="F62" s="27"/>
      <c r="G62" s="27"/>
      <c r="H62" s="27"/>
      <c r="I62" s="27"/>
      <c r="J62" s="27"/>
      <c r="K62" s="27"/>
      <c r="L62" s="40"/>
      <c r="M62" s="1"/>
      <c r="N62" s="27"/>
      <c r="O62" s="27"/>
      <c r="P62" s="27"/>
      <c r="Q62" s="27"/>
      <c r="R62" s="27"/>
      <c r="S62" s="27"/>
      <c r="T62" s="27"/>
      <c r="U62" s="27"/>
      <c r="V62" s="40"/>
      <c r="W62" s="1"/>
      <c r="X62" s="27"/>
      <c r="Y62" s="27"/>
      <c r="Z62" s="27"/>
      <c r="AA62" s="27"/>
      <c r="AB62" s="27"/>
      <c r="AC62" s="27"/>
      <c r="AD62" s="27"/>
      <c r="AE62" s="27"/>
      <c r="AF62" s="27"/>
      <c r="AG62" s="30">
        <f t="shared" si="4"/>
      </c>
      <c r="AH62" s="9">
        <f t="shared" si="5"/>
      </c>
      <c r="AI62" s="9">
        <f t="shared" si="6"/>
      </c>
      <c r="AJ62" s="16">
        <f t="shared" si="7"/>
      </c>
      <c r="AK62" s="53">
        <f t="shared" si="8"/>
      </c>
      <c r="AL62" s="3">
        <f t="shared" si="9"/>
      </c>
      <c r="AM62" s="3">
        <f t="shared" si="10"/>
      </c>
      <c r="AN62" s="3">
        <f t="shared" si="11"/>
      </c>
      <c r="AO62" s="3">
        <f t="shared" si="12"/>
      </c>
      <c r="AP62" s="3">
        <f t="shared" si="13"/>
      </c>
      <c r="AQ62" s="3">
        <f t="shared" si="14"/>
      </c>
      <c r="AR62" s="3">
        <f t="shared" si="15"/>
      </c>
      <c r="AS62" s="3">
        <f t="shared" si="16"/>
      </c>
      <c r="AT62" s="35">
        <f t="shared" si="17"/>
      </c>
      <c r="AU62" s="53">
        <f t="shared" si="18"/>
      </c>
      <c r="AV62" s="3">
        <f t="shared" si="19"/>
      </c>
      <c r="AW62" s="3">
        <f t="shared" si="20"/>
      </c>
      <c r="AX62" s="3">
        <f t="shared" si="21"/>
      </c>
      <c r="AY62" s="3">
        <f t="shared" si="22"/>
      </c>
      <c r="AZ62" s="3">
        <f t="shared" si="23"/>
      </c>
      <c r="BA62" s="3">
        <f t="shared" si="24"/>
      </c>
      <c r="BB62" s="3">
        <f t="shared" si="25"/>
      </c>
      <c r="BC62" s="3">
        <f t="shared" si="26"/>
      </c>
      <c r="BD62" s="2">
        <f t="shared" si="27"/>
      </c>
      <c r="BE62" s="53">
        <f t="shared" si="28"/>
      </c>
      <c r="BF62" s="3">
        <f t="shared" si="29"/>
      </c>
      <c r="BG62" s="3">
        <f t="shared" si="30"/>
      </c>
      <c r="BH62" s="3">
        <f t="shared" si="31"/>
      </c>
      <c r="BI62" s="3">
        <f t="shared" si="32"/>
      </c>
      <c r="BJ62" s="3">
        <f t="shared" si="33"/>
      </c>
      <c r="BK62" s="3">
        <f t="shared" si="34"/>
      </c>
      <c r="BL62" s="3">
        <f t="shared" si="35"/>
      </c>
      <c r="BM62" s="3">
        <f t="shared" si="36"/>
      </c>
      <c r="BN62" s="54">
        <f t="shared" si="37"/>
      </c>
      <c r="BU62" s="10">
        <f t="shared" si="38"/>
      </c>
      <c r="BV62" s="10">
        <f t="shared" si="39"/>
      </c>
      <c r="DE62" s="10" t="str">
        <f t="shared" si="70"/>
        <v>x</v>
      </c>
      <c r="DF62" s="10" t="str">
        <f t="shared" si="71"/>
        <v>x</v>
      </c>
      <c r="DG62" s="10" t="str">
        <f t="shared" si="72"/>
        <v>x</v>
      </c>
      <c r="DH62" s="10" t="str">
        <f t="shared" si="73"/>
        <v>x</v>
      </c>
      <c r="DI62" s="10" t="str">
        <f t="shared" si="74"/>
        <v>x</v>
      </c>
      <c r="DJ62" s="10" t="str">
        <f t="shared" si="75"/>
        <v>x</v>
      </c>
      <c r="DK62" s="10" t="str">
        <f t="shared" si="76"/>
        <v>x</v>
      </c>
      <c r="DL62" s="10" t="str">
        <f t="shared" si="77"/>
        <v>x</v>
      </c>
      <c r="DM62" s="10" t="str">
        <f t="shared" si="78"/>
        <v>x</v>
      </c>
      <c r="DN62" s="10" t="str">
        <f t="shared" si="79"/>
        <v>x</v>
      </c>
      <c r="DO62" s="10" t="str">
        <f t="shared" si="80"/>
        <v>x</v>
      </c>
      <c r="DP62" s="10" t="str">
        <f t="shared" si="81"/>
        <v>x</v>
      </c>
      <c r="DQ62" s="10" t="str">
        <f t="shared" si="82"/>
        <v>x</v>
      </c>
      <c r="DR62" s="10" t="str">
        <f t="shared" si="83"/>
        <v>x</v>
      </c>
      <c r="DS62" s="10" t="str">
        <f t="shared" si="84"/>
        <v>x</v>
      </c>
      <c r="DT62" s="10" t="str">
        <f t="shared" si="85"/>
        <v>x</v>
      </c>
      <c r="DU62" s="10" t="str">
        <f t="shared" si="86"/>
        <v>x</v>
      </c>
      <c r="DV62" s="10" t="str">
        <f t="shared" si="87"/>
        <v>x</v>
      </c>
      <c r="DW62" s="10" t="str">
        <f t="shared" si="88"/>
        <v>x</v>
      </c>
      <c r="DX62" s="10" t="str">
        <f t="shared" si="89"/>
        <v>x</v>
      </c>
      <c r="DY62" s="10" t="str">
        <f t="shared" si="90"/>
        <v>x</v>
      </c>
      <c r="DZ62" s="10" t="str">
        <f t="shared" si="91"/>
        <v>x</v>
      </c>
      <c r="EA62" s="10" t="str">
        <f t="shared" si="92"/>
        <v>x</v>
      </c>
      <c r="EB62" s="10" t="str">
        <f t="shared" si="93"/>
        <v>x</v>
      </c>
      <c r="EC62" s="10" t="str">
        <f t="shared" si="94"/>
        <v>x</v>
      </c>
      <c r="ED62" s="10" t="str">
        <f t="shared" si="95"/>
        <v>x</v>
      </c>
      <c r="EE62" s="10" t="str">
        <f t="shared" si="96"/>
        <v>x</v>
      </c>
      <c r="EF62" s="10" t="str">
        <f t="shared" si="97"/>
        <v>x</v>
      </c>
      <c r="EG62" s="10" t="str">
        <f t="shared" si="98"/>
        <v>x</v>
      </c>
      <c r="EH62" s="10" t="str">
        <f t="shared" si="99"/>
        <v>x</v>
      </c>
      <c r="EL62" s="2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35"/>
    </row>
    <row r="63" spans="1:168" ht="14.25">
      <c r="A63" s="65" t="s">
        <v>89</v>
      </c>
      <c r="B63" s="52"/>
      <c r="C63" s="27"/>
      <c r="D63" s="27"/>
      <c r="E63" s="27"/>
      <c r="F63" s="27"/>
      <c r="G63" s="27"/>
      <c r="H63" s="27"/>
      <c r="I63" s="27"/>
      <c r="J63" s="27"/>
      <c r="K63" s="27"/>
      <c r="L63" s="40"/>
      <c r="M63" s="1"/>
      <c r="N63" s="27"/>
      <c r="O63" s="27"/>
      <c r="P63" s="27"/>
      <c r="Q63" s="27"/>
      <c r="R63" s="27"/>
      <c r="S63" s="27"/>
      <c r="T63" s="27"/>
      <c r="U63" s="27"/>
      <c r="V63" s="40"/>
      <c r="W63" s="1"/>
      <c r="X63" s="27"/>
      <c r="Y63" s="27"/>
      <c r="Z63" s="27"/>
      <c r="AA63" s="27"/>
      <c r="AB63" s="27"/>
      <c r="AC63" s="27"/>
      <c r="AD63" s="27"/>
      <c r="AE63" s="27"/>
      <c r="AF63" s="27"/>
      <c r="AG63" s="30">
        <f t="shared" si="4"/>
      </c>
      <c r="AH63" s="9">
        <f t="shared" si="5"/>
      </c>
      <c r="AI63" s="9">
        <f t="shared" si="6"/>
      </c>
      <c r="AJ63" s="16">
        <f t="shared" si="7"/>
      </c>
      <c r="AK63" s="53">
        <f t="shared" si="8"/>
      </c>
      <c r="AL63" s="3">
        <f t="shared" si="9"/>
      </c>
      <c r="AM63" s="3">
        <f t="shared" si="10"/>
      </c>
      <c r="AN63" s="3">
        <f t="shared" si="11"/>
      </c>
      <c r="AO63" s="3">
        <f t="shared" si="12"/>
      </c>
      <c r="AP63" s="3">
        <f t="shared" si="13"/>
      </c>
      <c r="AQ63" s="3">
        <f t="shared" si="14"/>
      </c>
      <c r="AR63" s="3">
        <f t="shared" si="15"/>
      </c>
      <c r="AS63" s="3">
        <f t="shared" si="16"/>
      </c>
      <c r="AT63" s="35">
        <f t="shared" si="17"/>
      </c>
      <c r="AU63" s="53">
        <f t="shared" si="18"/>
      </c>
      <c r="AV63" s="3">
        <f t="shared" si="19"/>
      </c>
      <c r="AW63" s="3">
        <f t="shared" si="20"/>
      </c>
      <c r="AX63" s="3">
        <f t="shared" si="21"/>
      </c>
      <c r="AY63" s="3">
        <f t="shared" si="22"/>
      </c>
      <c r="AZ63" s="3">
        <f t="shared" si="23"/>
      </c>
      <c r="BA63" s="3">
        <f t="shared" si="24"/>
      </c>
      <c r="BB63" s="3">
        <f t="shared" si="25"/>
      </c>
      <c r="BC63" s="3">
        <f t="shared" si="26"/>
      </c>
      <c r="BD63" s="2">
        <f t="shared" si="27"/>
      </c>
      <c r="BE63" s="53">
        <f t="shared" si="28"/>
      </c>
      <c r="BF63" s="3">
        <f t="shared" si="29"/>
      </c>
      <c r="BG63" s="3">
        <f t="shared" si="30"/>
      </c>
      <c r="BH63" s="3">
        <f t="shared" si="31"/>
      </c>
      <c r="BI63" s="3">
        <f t="shared" si="32"/>
      </c>
      <c r="BJ63" s="3">
        <f t="shared" si="33"/>
      </c>
      <c r="BK63" s="3">
        <f t="shared" si="34"/>
      </c>
      <c r="BL63" s="3">
        <f t="shared" si="35"/>
      </c>
      <c r="BM63" s="3">
        <f t="shared" si="36"/>
      </c>
      <c r="BN63" s="54">
        <f t="shared" si="37"/>
      </c>
      <c r="BU63" s="10">
        <f t="shared" si="38"/>
      </c>
      <c r="BV63" s="10">
        <f t="shared" si="39"/>
      </c>
      <c r="DE63" s="10" t="str">
        <f t="shared" si="70"/>
        <v>x</v>
      </c>
      <c r="DF63" s="10" t="str">
        <f t="shared" si="71"/>
        <v>x</v>
      </c>
      <c r="DG63" s="10" t="str">
        <f t="shared" si="72"/>
        <v>x</v>
      </c>
      <c r="DH63" s="10" t="str">
        <f t="shared" si="73"/>
        <v>x</v>
      </c>
      <c r="DI63" s="10" t="str">
        <f t="shared" si="74"/>
        <v>x</v>
      </c>
      <c r="DJ63" s="10" t="str">
        <f t="shared" si="75"/>
        <v>x</v>
      </c>
      <c r="DK63" s="10" t="str">
        <f t="shared" si="76"/>
        <v>x</v>
      </c>
      <c r="DL63" s="10" t="str">
        <f t="shared" si="77"/>
        <v>x</v>
      </c>
      <c r="DM63" s="10" t="str">
        <f t="shared" si="78"/>
        <v>x</v>
      </c>
      <c r="DN63" s="10" t="str">
        <f t="shared" si="79"/>
        <v>x</v>
      </c>
      <c r="DO63" s="10" t="str">
        <f t="shared" si="80"/>
        <v>x</v>
      </c>
      <c r="DP63" s="10" t="str">
        <f t="shared" si="81"/>
        <v>x</v>
      </c>
      <c r="DQ63" s="10" t="str">
        <f t="shared" si="82"/>
        <v>x</v>
      </c>
      <c r="DR63" s="10" t="str">
        <f t="shared" si="83"/>
        <v>x</v>
      </c>
      <c r="DS63" s="10" t="str">
        <f t="shared" si="84"/>
        <v>x</v>
      </c>
      <c r="DT63" s="10" t="str">
        <f t="shared" si="85"/>
        <v>x</v>
      </c>
      <c r="DU63" s="10" t="str">
        <f t="shared" si="86"/>
        <v>x</v>
      </c>
      <c r="DV63" s="10" t="str">
        <f t="shared" si="87"/>
        <v>x</v>
      </c>
      <c r="DW63" s="10" t="str">
        <f t="shared" si="88"/>
        <v>x</v>
      </c>
      <c r="DX63" s="10" t="str">
        <f t="shared" si="89"/>
        <v>x</v>
      </c>
      <c r="DY63" s="10" t="str">
        <f t="shared" si="90"/>
        <v>x</v>
      </c>
      <c r="DZ63" s="10" t="str">
        <f t="shared" si="91"/>
        <v>x</v>
      </c>
      <c r="EA63" s="10" t="str">
        <f t="shared" si="92"/>
        <v>x</v>
      </c>
      <c r="EB63" s="10" t="str">
        <f t="shared" si="93"/>
        <v>x</v>
      </c>
      <c r="EC63" s="10" t="str">
        <f t="shared" si="94"/>
        <v>x</v>
      </c>
      <c r="ED63" s="10" t="str">
        <f t="shared" si="95"/>
        <v>x</v>
      </c>
      <c r="EE63" s="10" t="str">
        <f t="shared" si="96"/>
        <v>x</v>
      </c>
      <c r="EF63" s="10" t="str">
        <f t="shared" si="97"/>
        <v>x</v>
      </c>
      <c r="EG63" s="10" t="str">
        <f t="shared" si="98"/>
        <v>x</v>
      </c>
      <c r="EH63" s="10" t="str">
        <f t="shared" si="99"/>
        <v>x</v>
      </c>
      <c r="EL63" s="2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35"/>
    </row>
    <row r="64" spans="1:168" ht="14.25">
      <c r="A64" s="65" t="s">
        <v>90</v>
      </c>
      <c r="B64" s="52"/>
      <c r="C64" s="27"/>
      <c r="D64" s="27"/>
      <c r="E64" s="27"/>
      <c r="F64" s="27"/>
      <c r="G64" s="27"/>
      <c r="H64" s="27"/>
      <c r="I64" s="27"/>
      <c r="J64" s="27"/>
      <c r="K64" s="27"/>
      <c r="L64" s="40"/>
      <c r="M64" s="1"/>
      <c r="N64" s="27"/>
      <c r="O64" s="27"/>
      <c r="P64" s="27"/>
      <c r="Q64" s="27"/>
      <c r="R64" s="27"/>
      <c r="S64" s="27"/>
      <c r="T64" s="27"/>
      <c r="U64" s="27"/>
      <c r="V64" s="40"/>
      <c r="W64" s="1"/>
      <c r="X64" s="27"/>
      <c r="Y64" s="27"/>
      <c r="Z64" s="27"/>
      <c r="AA64" s="27"/>
      <c r="AB64" s="27"/>
      <c r="AC64" s="27"/>
      <c r="AD64" s="27"/>
      <c r="AE64" s="27"/>
      <c r="AF64" s="27"/>
      <c r="AG64" s="30">
        <f t="shared" si="4"/>
      </c>
      <c r="AH64" s="9">
        <f t="shared" si="5"/>
      </c>
      <c r="AI64" s="9">
        <f t="shared" si="6"/>
      </c>
      <c r="AJ64" s="16">
        <f t="shared" si="7"/>
      </c>
      <c r="AK64" s="53">
        <f t="shared" si="8"/>
      </c>
      <c r="AL64" s="3">
        <f t="shared" si="9"/>
      </c>
      <c r="AM64" s="3">
        <f t="shared" si="10"/>
      </c>
      <c r="AN64" s="3">
        <f t="shared" si="11"/>
      </c>
      <c r="AO64" s="3">
        <f t="shared" si="12"/>
      </c>
      <c r="AP64" s="3">
        <f t="shared" si="13"/>
      </c>
      <c r="AQ64" s="3">
        <f t="shared" si="14"/>
      </c>
      <c r="AR64" s="3">
        <f t="shared" si="15"/>
      </c>
      <c r="AS64" s="3">
        <f t="shared" si="16"/>
      </c>
      <c r="AT64" s="35">
        <f t="shared" si="17"/>
      </c>
      <c r="AU64" s="53">
        <f t="shared" si="18"/>
      </c>
      <c r="AV64" s="3">
        <f t="shared" si="19"/>
      </c>
      <c r="AW64" s="3">
        <f t="shared" si="20"/>
      </c>
      <c r="AX64" s="3">
        <f t="shared" si="21"/>
      </c>
      <c r="AY64" s="3">
        <f t="shared" si="22"/>
      </c>
      <c r="AZ64" s="3">
        <f t="shared" si="23"/>
      </c>
      <c r="BA64" s="3">
        <f t="shared" si="24"/>
      </c>
      <c r="BB64" s="3">
        <f t="shared" si="25"/>
      </c>
      <c r="BC64" s="3">
        <f t="shared" si="26"/>
      </c>
      <c r="BD64" s="2">
        <f t="shared" si="27"/>
      </c>
      <c r="BE64" s="53">
        <f t="shared" si="28"/>
      </c>
      <c r="BF64" s="3">
        <f t="shared" si="29"/>
      </c>
      <c r="BG64" s="3">
        <f t="shared" si="30"/>
      </c>
      <c r="BH64" s="3">
        <f t="shared" si="31"/>
      </c>
      <c r="BI64" s="3">
        <f t="shared" si="32"/>
      </c>
      <c r="BJ64" s="3">
        <f t="shared" si="33"/>
      </c>
      <c r="BK64" s="3">
        <f t="shared" si="34"/>
      </c>
      <c r="BL64" s="3">
        <f t="shared" si="35"/>
      </c>
      <c r="BM64" s="3">
        <f t="shared" si="36"/>
      </c>
      <c r="BN64" s="54">
        <f t="shared" si="37"/>
      </c>
      <c r="BU64" s="10">
        <f t="shared" si="38"/>
      </c>
      <c r="BV64" s="10">
        <f t="shared" si="39"/>
      </c>
      <c r="DE64" s="10" t="str">
        <f t="shared" si="70"/>
        <v>x</v>
      </c>
      <c r="DF64" s="10" t="str">
        <f t="shared" si="71"/>
        <v>x</v>
      </c>
      <c r="DG64" s="10" t="str">
        <f t="shared" si="72"/>
        <v>x</v>
      </c>
      <c r="DH64" s="10" t="str">
        <f t="shared" si="73"/>
        <v>x</v>
      </c>
      <c r="DI64" s="10" t="str">
        <f t="shared" si="74"/>
        <v>x</v>
      </c>
      <c r="DJ64" s="10" t="str">
        <f t="shared" si="75"/>
        <v>x</v>
      </c>
      <c r="DK64" s="10" t="str">
        <f t="shared" si="76"/>
        <v>x</v>
      </c>
      <c r="DL64" s="10" t="str">
        <f t="shared" si="77"/>
        <v>x</v>
      </c>
      <c r="DM64" s="10" t="str">
        <f t="shared" si="78"/>
        <v>x</v>
      </c>
      <c r="DN64" s="10" t="str">
        <f t="shared" si="79"/>
        <v>x</v>
      </c>
      <c r="DO64" s="10" t="str">
        <f t="shared" si="80"/>
        <v>x</v>
      </c>
      <c r="DP64" s="10" t="str">
        <f t="shared" si="81"/>
        <v>x</v>
      </c>
      <c r="DQ64" s="10" t="str">
        <f t="shared" si="82"/>
        <v>x</v>
      </c>
      <c r="DR64" s="10" t="str">
        <f t="shared" si="83"/>
        <v>x</v>
      </c>
      <c r="DS64" s="10" t="str">
        <f t="shared" si="84"/>
        <v>x</v>
      </c>
      <c r="DT64" s="10" t="str">
        <f t="shared" si="85"/>
        <v>x</v>
      </c>
      <c r="DU64" s="10" t="str">
        <f t="shared" si="86"/>
        <v>x</v>
      </c>
      <c r="DV64" s="10" t="str">
        <f t="shared" si="87"/>
        <v>x</v>
      </c>
      <c r="DW64" s="10" t="str">
        <f t="shared" si="88"/>
        <v>x</v>
      </c>
      <c r="DX64" s="10" t="str">
        <f t="shared" si="89"/>
        <v>x</v>
      </c>
      <c r="DY64" s="10" t="str">
        <f t="shared" si="90"/>
        <v>x</v>
      </c>
      <c r="DZ64" s="10" t="str">
        <f t="shared" si="91"/>
        <v>x</v>
      </c>
      <c r="EA64" s="10" t="str">
        <f t="shared" si="92"/>
        <v>x</v>
      </c>
      <c r="EB64" s="10" t="str">
        <f t="shared" si="93"/>
        <v>x</v>
      </c>
      <c r="EC64" s="10" t="str">
        <f t="shared" si="94"/>
        <v>x</v>
      </c>
      <c r="ED64" s="10" t="str">
        <f t="shared" si="95"/>
        <v>x</v>
      </c>
      <c r="EE64" s="10" t="str">
        <f t="shared" si="96"/>
        <v>x</v>
      </c>
      <c r="EF64" s="10" t="str">
        <f t="shared" si="97"/>
        <v>x</v>
      </c>
      <c r="EG64" s="10" t="str">
        <f t="shared" si="98"/>
        <v>x</v>
      </c>
      <c r="EH64" s="10" t="str">
        <f t="shared" si="99"/>
        <v>x</v>
      </c>
      <c r="EL64" s="2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35"/>
    </row>
    <row r="65" spans="1:168" ht="14.25">
      <c r="A65" s="65" t="s">
        <v>91</v>
      </c>
      <c r="B65" s="52"/>
      <c r="C65" s="27"/>
      <c r="D65" s="27"/>
      <c r="E65" s="27"/>
      <c r="F65" s="27"/>
      <c r="G65" s="27"/>
      <c r="H65" s="27"/>
      <c r="I65" s="27"/>
      <c r="J65" s="27"/>
      <c r="K65" s="27"/>
      <c r="L65" s="40"/>
      <c r="M65" s="1"/>
      <c r="N65" s="27"/>
      <c r="O65" s="27"/>
      <c r="P65" s="27"/>
      <c r="Q65" s="27"/>
      <c r="R65" s="27"/>
      <c r="S65" s="27"/>
      <c r="T65" s="27"/>
      <c r="U65" s="27"/>
      <c r="V65" s="40"/>
      <c r="W65" s="1"/>
      <c r="X65" s="27"/>
      <c r="Y65" s="27"/>
      <c r="Z65" s="27"/>
      <c r="AA65" s="27"/>
      <c r="AB65" s="27"/>
      <c r="AC65" s="27"/>
      <c r="AD65" s="27"/>
      <c r="AE65" s="27"/>
      <c r="AF65" s="27"/>
      <c r="AG65" s="30">
        <f t="shared" si="4"/>
      </c>
      <c r="AH65" s="9">
        <f t="shared" si="5"/>
      </c>
      <c r="AI65" s="9">
        <f t="shared" si="6"/>
      </c>
      <c r="AJ65" s="16">
        <f t="shared" si="7"/>
      </c>
      <c r="AK65" s="53">
        <f t="shared" si="8"/>
      </c>
      <c r="AL65" s="3">
        <f t="shared" si="9"/>
      </c>
      <c r="AM65" s="3">
        <f t="shared" si="10"/>
      </c>
      <c r="AN65" s="3">
        <f t="shared" si="11"/>
      </c>
      <c r="AO65" s="3">
        <f t="shared" si="12"/>
      </c>
      <c r="AP65" s="3">
        <f t="shared" si="13"/>
      </c>
      <c r="AQ65" s="3">
        <f t="shared" si="14"/>
      </c>
      <c r="AR65" s="3">
        <f t="shared" si="15"/>
      </c>
      <c r="AS65" s="3">
        <f t="shared" si="16"/>
      </c>
      <c r="AT65" s="35">
        <f t="shared" si="17"/>
      </c>
      <c r="AU65" s="53">
        <f t="shared" si="18"/>
      </c>
      <c r="AV65" s="3">
        <f t="shared" si="19"/>
      </c>
      <c r="AW65" s="3">
        <f t="shared" si="20"/>
      </c>
      <c r="AX65" s="3">
        <f t="shared" si="21"/>
      </c>
      <c r="AY65" s="3">
        <f t="shared" si="22"/>
      </c>
      <c r="AZ65" s="3">
        <f t="shared" si="23"/>
      </c>
      <c r="BA65" s="3">
        <f t="shared" si="24"/>
      </c>
      <c r="BB65" s="3">
        <f t="shared" si="25"/>
      </c>
      <c r="BC65" s="3">
        <f t="shared" si="26"/>
      </c>
      <c r="BD65" s="2">
        <f t="shared" si="27"/>
      </c>
      <c r="BE65" s="53">
        <f t="shared" si="28"/>
      </c>
      <c r="BF65" s="3">
        <f t="shared" si="29"/>
      </c>
      <c r="BG65" s="3">
        <f t="shared" si="30"/>
      </c>
      <c r="BH65" s="3">
        <f t="shared" si="31"/>
      </c>
      <c r="BI65" s="3">
        <f t="shared" si="32"/>
      </c>
      <c r="BJ65" s="3">
        <f t="shared" si="33"/>
      </c>
      <c r="BK65" s="3">
        <f t="shared" si="34"/>
      </c>
      <c r="BL65" s="3">
        <f t="shared" si="35"/>
      </c>
      <c r="BM65" s="3">
        <f t="shared" si="36"/>
      </c>
      <c r="BN65" s="54">
        <f t="shared" si="37"/>
      </c>
      <c r="BU65" s="10">
        <f t="shared" si="38"/>
      </c>
      <c r="BV65" s="10">
        <f t="shared" si="39"/>
      </c>
      <c r="DE65" s="10" t="str">
        <f t="shared" si="70"/>
        <v>x</v>
      </c>
      <c r="DF65" s="10" t="str">
        <f t="shared" si="71"/>
        <v>x</v>
      </c>
      <c r="DG65" s="10" t="str">
        <f t="shared" si="72"/>
        <v>x</v>
      </c>
      <c r="DH65" s="10" t="str">
        <f t="shared" si="73"/>
        <v>x</v>
      </c>
      <c r="DI65" s="10" t="str">
        <f t="shared" si="74"/>
        <v>x</v>
      </c>
      <c r="DJ65" s="10" t="str">
        <f t="shared" si="75"/>
        <v>x</v>
      </c>
      <c r="DK65" s="10" t="str">
        <f t="shared" si="76"/>
        <v>x</v>
      </c>
      <c r="DL65" s="10" t="str">
        <f t="shared" si="77"/>
        <v>x</v>
      </c>
      <c r="DM65" s="10" t="str">
        <f t="shared" si="78"/>
        <v>x</v>
      </c>
      <c r="DN65" s="10" t="str">
        <f t="shared" si="79"/>
        <v>x</v>
      </c>
      <c r="DO65" s="10" t="str">
        <f t="shared" si="80"/>
        <v>x</v>
      </c>
      <c r="DP65" s="10" t="str">
        <f t="shared" si="81"/>
        <v>x</v>
      </c>
      <c r="DQ65" s="10" t="str">
        <f t="shared" si="82"/>
        <v>x</v>
      </c>
      <c r="DR65" s="10" t="str">
        <f t="shared" si="83"/>
        <v>x</v>
      </c>
      <c r="DS65" s="10" t="str">
        <f t="shared" si="84"/>
        <v>x</v>
      </c>
      <c r="DT65" s="10" t="str">
        <f t="shared" si="85"/>
        <v>x</v>
      </c>
      <c r="DU65" s="10" t="str">
        <f t="shared" si="86"/>
        <v>x</v>
      </c>
      <c r="DV65" s="10" t="str">
        <f t="shared" si="87"/>
        <v>x</v>
      </c>
      <c r="DW65" s="10" t="str">
        <f t="shared" si="88"/>
        <v>x</v>
      </c>
      <c r="DX65" s="10" t="str">
        <f t="shared" si="89"/>
        <v>x</v>
      </c>
      <c r="DY65" s="10" t="str">
        <f t="shared" si="90"/>
        <v>x</v>
      </c>
      <c r="DZ65" s="10" t="str">
        <f t="shared" si="91"/>
        <v>x</v>
      </c>
      <c r="EA65" s="10" t="str">
        <f t="shared" si="92"/>
        <v>x</v>
      </c>
      <c r="EB65" s="10" t="str">
        <f t="shared" si="93"/>
        <v>x</v>
      </c>
      <c r="EC65" s="10" t="str">
        <f t="shared" si="94"/>
        <v>x</v>
      </c>
      <c r="ED65" s="10" t="str">
        <f t="shared" si="95"/>
        <v>x</v>
      </c>
      <c r="EE65" s="10" t="str">
        <f t="shared" si="96"/>
        <v>x</v>
      </c>
      <c r="EF65" s="10" t="str">
        <f t="shared" si="97"/>
        <v>x</v>
      </c>
      <c r="EG65" s="10" t="str">
        <f t="shared" si="98"/>
        <v>x</v>
      </c>
      <c r="EH65" s="10" t="str">
        <f t="shared" si="99"/>
        <v>x</v>
      </c>
      <c r="EL65" s="2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35"/>
    </row>
    <row r="66" spans="1:168" ht="14.25">
      <c r="A66" s="65" t="s">
        <v>92</v>
      </c>
      <c r="B66" s="52"/>
      <c r="C66" s="27"/>
      <c r="D66" s="27"/>
      <c r="E66" s="27"/>
      <c r="F66" s="27"/>
      <c r="G66" s="27"/>
      <c r="H66" s="27"/>
      <c r="I66" s="27"/>
      <c r="J66" s="27"/>
      <c r="K66" s="27"/>
      <c r="L66" s="40"/>
      <c r="M66" s="1"/>
      <c r="N66" s="27"/>
      <c r="O66" s="27"/>
      <c r="P66" s="27"/>
      <c r="Q66" s="27"/>
      <c r="R66" s="27"/>
      <c r="S66" s="27"/>
      <c r="T66" s="27"/>
      <c r="U66" s="27"/>
      <c r="V66" s="40"/>
      <c r="W66" s="1"/>
      <c r="X66" s="27"/>
      <c r="Y66" s="27"/>
      <c r="Z66" s="27"/>
      <c r="AA66" s="27"/>
      <c r="AB66" s="27"/>
      <c r="AC66" s="27"/>
      <c r="AD66" s="27"/>
      <c r="AE66" s="27"/>
      <c r="AF66" s="27"/>
      <c r="AG66" s="30">
        <f t="shared" si="4"/>
      </c>
      <c r="AH66" s="9">
        <f t="shared" si="5"/>
      </c>
      <c r="AI66" s="9">
        <f t="shared" si="6"/>
      </c>
      <c r="AJ66" s="16">
        <f t="shared" si="7"/>
      </c>
      <c r="AK66" s="53">
        <f t="shared" si="8"/>
      </c>
      <c r="AL66" s="3">
        <f t="shared" si="9"/>
      </c>
      <c r="AM66" s="3">
        <f t="shared" si="10"/>
      </c>
      <c r="AN66" s="3">
        <f t="shared" si="11"/>
      </c>
      <c r="AO66" s="3">
        <f t="shared" si="12"/>
      </c>
      <c r="AP66" s="3">
        <f t="shared" si="13"/>
      </c>
      <c r="AQ66" s="3">
        <f t="shared" si="14"/>
      </c>
      <c r="AR66" s="3">
        <f t="shared" si="15"/>
      </c>
      <c r="AS66" s="3">
        <f t="shared" si="16"/>
      </c>
      <c r="AT66" s="35">
        <f t="shared" si="17"/>
      </c>
      <c r="AU66" s="53">
        <f t="shared" si="18"/>
      </c>
      <c r="AV66" s="3">
        <f t="shared" si="19"/>
      </c>
      <c r="AW66" s="3">
        <f t="shared" si="20"/>
      </c>
      <c r="AX66" s="3">
        <f t="shared" si="21"/>
      </c>
      <c r="AY66" s="3">
        <f t="shared" si="22"/>
      </c>
      <c r="AZ66" s="3">
        <f t="shared" si="23"/>
      </c>
      <c r="BA66" s="3">
        <f t="shared" si="24"/>
      </c>
      <c r="BB66" s="3">
        <f t="shared" si="25"/>
      </c>
      <c r="BC66" s="3">
        <f t="shared" si="26"/>
      </c>
      <c r="BD66" s="2">
        <f t="shared" si="27"/>
      </c>
      <c r="BE66" s="53">
        <f t="shared" si="28"/>
      </c>
      <c r="BF66" s="3">
        <f t="shared" si="29"/>
      </c>
      <c r="BG66" s="3">
        <f t="shared" si="30"/>
      </c>
      <c r="BH66" s="3">
        <f t="shared" si="31"/>
      </c>
      <c r="BI66" s="3">
        <f t="shared" si="32"/>
      </c>
      <c r="BJ66" s="3">
        <f t="shared" si="33"/>
      </c>
      <c r="BK66" s="3">
        <f t="shared" si="34"/>
      </c>
      <c r="BL66" s="3">
        <f t="shared" si="35"/>
      </c>
      <c r="BM66" s="3">
        <f t="shared" si="36"/>
      </c>
      <c r="BN66" s="54">
        <f t="shared" si="37"/>
      </c>
      <c r="BU66" s="10">
        <f t="shared" si="38"/>
      </c>
      <c r="BV66" s="10">
        <f t="shared" si="39"/>
      </c>
      <c r="DE66" s="10" t="str">
        <f t="shared" si="70"/>
        <v>x</v>
      </c>
      <c r="DF66" s="10" t="str">
        <f t="shared" si="71"/>
        <v>x</v>
      </c>
      <c r="DG66" s="10" t="str">
        <f t="shared" si="72"/>
        <v>x</v>
      </c>
      <c r="DH66" s="10" t="str">
        <f t="shared" si="73"/>
        <v>x</v>
      </c>
      <c r="DI66" s="10" t="str">
        <f t="shared" si="74"/>
        <v>x</v>
      </c>
      <c r="DJ66" s="10" t="str">
        <f t="shared" si="75"/>
        <v>x</v>
      </c>
      <c r="DK66" s="10" t="str">
        <f t="shared" si="76"/>
        <v>x</v>
      </c>
      <c r="DL66" s="10" t="str">
        <f t="shared" si="77"/>
        <v>x</v>
      </c>
      <c r="DM66" s="10" t="str">
        <f t="shared" si="78"/>
        <v>x</v>
      </c>
      <c r="DN66" s="10" t="str">
        <f t="shared" si="79"/>
        <v>x</v>
      </c>
      <c r="DO66" s="10" t="str">
        <f t="shared" si="80"/>
        <v>x</v>
      </c>
      <c r="DP66" s="10" t="str">
        <f t="shared" si="81"/>
        <v>x</v>
      </c>
      <c r="DQ66" s="10" t="str">
        <f t="shared" si="82"/>
        <v>x</v>
      </c>
      <c r="DR66" s="10" t="str">
        <f t="shared" si="83"/>
        <v>x</v>
      </c>
      <c r="DS66" s="10" t="str">
        <f t="shared" si="84"/>
        <v>x</v>
      </c>
      <c r="DT66" s="10" t="str">
        <f t="shared" si="85"/>
        <v>x</v>
      </c>
      <c r="DU66" s="10" t="str">
        <f t="shared" si="86"/>
        <v>x</v>
      </c>
      <c r="DV66" s="10" t="str">
        <f t="shared" si="87"/>
        <v>x</v>
      </c>
      <c r="DW66" s="10" t="str">
        <f t="shared" si="88"/>
        <v>x</v>
      </c>
      <c r="DX66" s="10" t="str">
        <f t="shared" si="89"/>
        <v>x</v>
      </c>
      <c r="DY66" s="10" t="str">
        <f t="shared" si="90"/>
        <v>x</v>
      </c>
      <c r="DZ66" s="10" t="str">
        <f t="shared" si="91"/>
        <v>x</v>
      </c>
      <c r="EA66" s="10" t="str">
        <f t="shared" si="92"/>
        <v>x</v>
      </c>
      <c r="EB66" s="10" t="str">
        <f t="shared" si="93"/>
        <v>x</v>
      </c>
      <c r="EC66" s="10" t="str">
        <f t="shared" si="94"/>
        <v>x</v>
      </c>
      <c r="ED66" s="10" t="str">
        <f t="shared" si="95"/>
        <v>x</v>
      </c>
      <c r="EE66" s="10" t="str">
        <f t="shared" si="96"/>
        <v>x</v>
      </c>
      <c r="EF66" s="10" t="str">
        <f t="shared" si="97"/>
        <v>x</v>
      </c>
      <c r="EG66" s="10" t="str">
        <f t="shared" si="98"/>
        <v>x</v>
      </c>
      <c r="EH66" s="10" t="str">
        <f t="shared" si="99"/>
        <v>x</v>
      </c>
      <c r="EL66" s="2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35"/>
    </row>
    <row r="67" spans="1:168" ht="14.25">
      <c r="A67" s="65" t="s">
        <v>93</v>
      </c>
      <c r="B67" s="52"/>
      <c r="C67" s="27"/>
      <c r="D67" s="27"/>
      <c r="E67" s="27"/>
      <c r="F67" s="27"/>
      <c r="G67" s="27"/>
      <c r="H67" s="27"/>
      <c r="I67" s="27"/>
      <c r="J67" s="27"/>
      <c r="K67" s="27"/>
      <c r="L67" s="40"/>
      <c r="M67" s="1"/>
      <c r="N67" s="27"/>
      <c r="O67" s="27"/>
      <c r="P67" s="27"/>
      <c r="Q67" s="27"/>
      <c r="R67" s="27"/>
      <c r="S67" s="27"/>
      <c r="T67" s="27"/>
      <c r="U67" s="27"/>
      <c r="V67" s="40"/>
      <c r="W67" s="1"/>
      <c r="X67" s="27"/>
      <c r="Y67" s="27"/>
      <c r="Z67" s="27"/>
      <c r="AA67" s="27"/>
      <c r="AB67" s="27"/>
      <c r="AC67" s="27"/>
      <c r="AD67" s="27"/>
      <c r="AE67" s="27"/>
      <c r="AF67" s="27"/>
      <c r="AG67" s="30">
        <f t="shared" si="4"/>
      </c>
      <c r="AH67" s="9">
        <f t="shared" si="5"/>
      </c>
      <c r="AI67" s="9">
        <f t="shared" si="6"/>
      </c>
      <c r="AJ67" s="16">
        <f t="shared" si="7"/>
      </c>
      <c r="AK67" s="53">
        <f t="shared" si="8"/>
      </c>
      <c r="AL67" s="3">
        <f t="shared" si="9"/>
      </c>
      <c r="AM67" s="3">
        <f t="shared" si="10"/>
      </c>
      <c r="AN67" s="3">
        <f t="shared" si="11"/>
      </c>
      <c r="AO67" s="3">
        <f t="shared" si="12"/>
      </c>
      <c r="AP67" s="3">
        <f t="shared" si="13"/>
      </c>
      <c r="AQ67" s="3">
        <f t="shared" si="14"/>
      </c>
      <c r="AR67" s="3">
        <f t="shared" si="15"/>
      </c>
      <c r="AS67" s="3">
        <f t="shared" si="16"/>
      </c>
      <c r="AT67" s="35">
        <f t="shared" si="17"/>
      </c>
      <c r="AU67" s="53">
        <f t="shared" si="18"/>
      </c>
      <c r="AV67" s="3">
        <f t="shared" si="19"/>
      </c>
      <c r="AW67" s="3">
        <f t="shared" si="20"/>
      </c>
      <c r="AX67" s="3">
        <f t="shared" si="21"/>
      </c>
      <c r="AY67" s="3">
        <f t="shared" si="22"/>
      </c>
      <c r="AZ67" s="3">
        <f t="shared" si="23"/>
      </c>
      <c r="BA67" s="3">
        <f t="shared" si="24"/>
      </c>
      <c r="BB67" s="3">
        <f t="shared" si="25"/>
      </c>
      <c r="BC67" s="3">
        <f t="shared" si="26"/>
      </c>
      <c r="BD67" s="2">
        <f t="shared" si="27"/>
      </c>
      <c r="BE67" s="53">
        <f t="shared" si="28"/>
      </c>
      <c r="BF67" s="3">
        <f t="shared" si="29"/>
      </c>
      <c r="BG67" s="3">
        <f t="shared" si="30"/>
      </c>
      <c r="BH67" s="3">
        <f t="shared" si="31"/>
      </c>
      <c r="BI67" s="3">
        <f t="shared" si="32"/>
      </c>
      <c r="BJ67" s="3">
        <f t="shared" si="33"/>
      </c>
      <c r="BK67" s="3">
        <f t="shared" si="34"/>
      </c>
      <c r="BL67" s="3">
        <f t="shared" si="35"/>
      </c>
      <c r="BM67" s="3">
        <f t="shared" si="36"/>
      </c>
      <c r="BN67" s="54">
        <f t="shared" si="37"/>
      </c>
      <c r="BU67" s="10">
        <f t="shared" si="38"/>
      </c>
      <c r="BV67" s="10">
        <f t="shared" si="39"/>
      </c>
      <c r="DE67" s="10" t="str">
        <f t="shared" si="70"/>
        <v>x</v>
      </c>
      <c r="DF67" s="10" t="str">
        <f t="shared" si="71"/>
        <v>x</v>
      </c>
      <c r="DG67" s="10" t="str">
        <f t="shared" si="72"/>
        <v>x</v>
      </c>
      <c r="DH67" s="10" t="str">
        <f t="shared" si="73"/>
        <v>x</v>
      </c>
      <c r="DI67" s="10" t="str">
        <f t="shared" si="74"/>
        <v>x</v>
      </c>
      <c r="DJ67" s="10" t="str">
        <f t="shared" si="75"/>
        <v>x</v>
      </c>
      <c r="DK67" s="10" t="str">
        <f t="shared" si="76"/>
        <v>x</v>
      </c>
      <c r="DL67" s="10" t="str">
        <f t="shared" si="77"/>
        <v>x</v>
      </c>
      <c r="DM67" s="10" t="str">
        <f t="shared" si="78"/>
        <v>x</v>
      </c>
      <c r="DN67" s="10" t="str">
        <f t="shared" si="79"/>
        <v>x</v>
      </c>
      <c r="DO67" s="10" t="str">
        <f t="shared" si="80"/>
        <v>x</v>
      </c>
      <c r="DP67" s="10" t="str">
        <f t="shared" si="81"/>
        <v>x</v>
      </c>
      <c r="DQ67" s="10" t="str">
        <f t="shared" si="82"/>
        <v>x</v>
      </c>
      <c r="DR67" s="10" t="str">
        <f t="shared" si="83"/>
        <v>x</v>
      </c>
      <c r="DS67" s="10" t="str">
        <f t="shared" si="84"/>
        <v>x</v>
      </c>
      <c r="DT67" s="10" t="str">
        <f t="shared" si="85"/>
        <v>x</v>
      </c>
      <c r="DU67" s="10" t="str">
        <f t="shared" si="86"/>
        <v>x</v>
      </c>
      <c r="DV67" s="10" t="str">
        <f t="shared" si="87"/>
        <v>x</v>
      </c>
      <c r="DW67" s="10" t="str">
        <f t="shared" si="88"/>
        <v>x</v>
      </c>
      <c r="DX67" s="10" t="str">
        <f t="shared" si="89"/>
        <v>x</v>
      </c>
      <c r="DY67" s="10" t="str">
        <f t="shared" si="90"/>
        <v>x</v>
      </c>
      <c r="DZ67" s="10" t="str">
        <f t="shared" si="91"/>
        <v>x</v>
      </c>
      <c r="EA67" s="10" t="str">
        <f t="shared" si="92"/>
        <v>x</v>
      </c>
      <c r="EB67" s="10" t="str">
        <f t="shared" si="93"/>
        <v>x</v>
      </c>
      <c r="EC67" s="10" t="str">
        <f t="shared" si="94"/>
        <v>x</v>
      </c>
      <c r="ED67" s="10" t="str">
        <f t="shared" si="95"/>
        <v>x</v>
      </c>
      <c r="EE67" s="10" t="str">
        <f t="shared" si="96"/>
        <v>x</v>
      </c>
      <c r="EF67" s="10" t="str">
        <f t="shared" si="97"/>
        <v>x</v>
      </c>
      <c r="EG67" s="10" t="str">
        <f t="shared" si="98"/>
        <v>x</v>
      </c>
      <c r="EH67" s="10" t="str">
        <f t="shared" si="99"/>
        <v>x</v>
      </c>
      <c r="EL67" s="2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35"/>
    </row>
    <row r="68" spans="1:168" ht="14.25">
      <c r="A68" s="65" t="s">
        <v>94</v>
      </c>
      <c r="B68" s="52"/>
      <c r="C68" s="27"/>
      <c r="D68" s="27"/>
      <c r="E68" s="27"/>
      <c r="F68" s="27"/>
      <c r="G68" s="27"/>
      <c r="H68" s="27"/>
      <c r="I68" s="27"/>
      <c r="J68" s="27"/>
      <c r="K68" s="27"/>
      <c r="L68" s="40"/>
      <c r="M68" s="1"/>
      <c r="N68" s="27"/>
      <c r="O68" s="27"/>
      <c r="P68" s="27"/>
      <c r="Q68" s="27"/>
      <c r="R68" s="27"/>
      <c r="S68" s="27"/>
      <c r="T68" s="27"/>
      <c r="U68" s="27"/>
      <c r="V68" s="40"/>
      <c r="W68" s="1"/>
      <c r="X68" s="27"/>
      <c r="Y68" s="27"/>
      <c r="Z68" s="27"/>
      <c r="AA68" s="27"/>
      <c r="AB68" s="27"/>
      <c r="AC68" s="27"/>
      <c r="AD68" s="27"/>
      <c r="AE68" s="27"/>
      <c r="AF68" s="27"/>
      <c r="AG68" s="30">
        <f>IF(TRIM($BV68)&lt;&gt;"",IF(OR(B68="A",B68="B"),7.5+SUM($AK68:$AT68),"Alerta"),"")</f>
      </c>
      <c r="AH68" s="9">
        <f>IF(TRIM($BV68)&lt;&gt;"",IF(OR(B68="a",B68="b"),10+SUM($AU68:$BD68),"model"),"")</f>
      </c>
      <c r="AI68" s="9">
        <f>IF(TRIM($BV68)&lt;&gt;"",IF(OR(B68="a",B68="b"),12.5+SUM($BE68:$BN68),"Alerta"),"")</f>
      </c>
      <c r="AJ68" s="16">
        <f>IF(TRIM($BV68)&lt;&gt;"",IF(OR(B68="A",B68="B"),SUM(AG68:AI68),"model"),"")</f>
      </c>
      <c r="AK68" s="53">
        <f aca="true" t="shared" si="100" ref="AK68:AT72">IF(TRIM($BV68)&lt;&gt;"",IF($B68="A",IF(C68=BY$3,3,IF(TRIM(C68)="",0,-0.75)),IF($B68="B",IF(C68=BY$4,3,IF(TRIM(C68)="",0,-0.75)))),"")</f>
      </c>
      <c r="AL68" s="3">
        <f t="shared" si="100"/>
      </c>
      <c r="AM68" s="3">
        <f t="shared" si="100"/>
      </c>
      <c r="AN68" s="3">
        <f t="shared" si="100"/>
      </c>
      <c r="AO68" s="3">
        <f t="shared" si="100"/>
      </c>
      <c r="AP68" s="3">
        <f t="shared" si="100"/>
      </c>
      <c r="AQ68" s="3">
        <f t="shared" si="100"/>
      </c>
      <c r="AR68" s="3">
        <f t="shared" si="100"/>
      </c>
      <c r="AS68" s="3">
        <f t="shared" si="100"/>
      </c>
      <c r="AT68" s="35">
        <f t="shared" si="100"/>
      </c>
      <c r="AU68" s="53">
        <f aca="true" t="shared" si="101" ref="AU68:BC72">IF(TRIM($BV68)&lt;&gt;"",IF($B68="A",IF(M68=CI$3,4,IF(TRIM(M68)="",0,-1)),IF($B68="B",IF(M68=CI$4,4,IF(TRIM(M68)="",0,-1)))),"")</f>
      </c>
      <c r="AV68" s="3">
        <f t="shared" si="101"/>
      </c>
      <c r="AW68" s="3">
        <f t="shared" si="101"/>
      </c>
      <c r="AX68" s="3">
        <f t="shared" si="101"/>
      </c>
      <c r="AY68" s="3">
        <f t="shared" si="101"/>
      </c>
      <c r="AZ68" s="3">
        <f t="shared" si="101"/>
      </c>
      <c r="BA68" s="3">
        <f t="shared" si="101"/>
      </c>
      <c r="BB68" s="3">
        <f t="shared" si="101"/>
      </c>
      <c r="BC68" s="3">
        <f t="shared" si="101"/>
      </c>
      <c r="BD68" s="2">
        <f>IF(TRIM($BV68)&lt;&gt;"",IF($B68="A",IF(V68=CR$3,4,IF(TRIM(V68)="",0,-1)),IF($B68="B",IF(V68=CR$4,4,IF(TRIM(V68)="",0,-1)),IF($B68="C",IF(V68=CR$5,4,IF(TRIM(V68)="",0,-1))))),"")</f>
      </c>
      <c r="BE68" s="53">
        <f aca="true" t="shared" si="102" ref="BE68:BN72">IF(TRIM($BV68)&lt;&gt;"",IF($B68="A",IF(W68=CS$3,5,IF(TRIM(W68)="",0,-1.25)),IF($B68="B",IF(W68=CS$4,5,IF(TRIM(W68)="",0,-1.25)))),"")</f>
      </c>
      <c r="BF68" s="3">
        <f t="shared" si="102"/>
      </c>
      <c r="BG68" s="3">
        <f t="shared" si="102"/>
      </c>
      <c r="BH68" s="3">
        <f t="shared" si="102"/>
      </c>
      <c r="BI68" s="3">
        <f t="shared" si="102"/>
      </c>
      <c r="BJ68" s="3">
        <f t="shared" si="102"/>
      </c>
      <c r="BK68" s="3">
        <f t="shared" si="102"/>
      </c>
      <c r="BL68" s="3">
        <f t="shared" si="102"/>
      </c>
      <c r="BM68" s="3">
        <f t="shared" si="102"/>
      </c>
      <c r="BN68" s="54">
        <f t="shared" si="102"/>
      </c>
      <c r="BU68" s="10">
        <f>IF(TRIM(B68)="","",B68)</f>
      </c>
      <c r="BV68" s="10">
        <f>CONCATENATE(C68,D68,E68,F68,G68,H68,I68,J68,K68,L68,M68,N68,O68,P68,Q68,R68,S68,T68,U68,V68,W68,X68,Y68,Z68,AA68,AB68,AC68,AD68,AE68,AF68)</f>
      </c>
      <c r="DE68" s="10" t="str">
        <f t="shared" si="70"/>
        <v>x</v>
      </c>
      <c r="DF68" s="10" t="str">
        <f t="shared" si="71"/>
        <v>x</v>
      </c>
      <c r="DG68" s="10" t="str">
        <f t="shared" si="72"/>
        <v>x</v>
      </c>
      <c r="DH68" s="10" t="str">
        <f t="shared" si="73"/>
        <v>x</v>
      </c>
      <c r="DI68" s="10" t="str">
        <f t="shared" si="74"/>
        <v>x</v>
      </c>
      <c r="DJ68" s="10" t="str">
        <f t="shared" si="75"/>
        <v>x</v>
      </c>
      <c r="DK68" s="10" t="str">
        <f t="shared" si="76"/>
        <v>x</v>
      </c>
      <c r="DL68" s="10" t="str">
        <f t="shared" si="77"/>
        <v>x</v>
      </c>
      <c r="DM68" s="10" t="str">
        <f t="shared" si="78"/>
        <v>x</v>
      </c>
      <c r="DN68" s="10" t="str">
        <f t="shared" si="79"/>
        <v>x</v>
      </c>
      <c r="DO68" s="10" t="str">
        <f t="shared" si="80"/>
        <v>x</v>
      </c>
      <c r="DP68" s="10" t="str">
        <f t="shared" si="81"/>
        <v>x</v>
      </c>
      <c r="DQ68" s="10" t="str">
        <f t="shared" si="82"/>
        <v>x</v>
      </c>
      <c r="DR68" s="10" t="str">
        <f t="shared" si="83"/>
        <v>x</v>
      </c>
      <c r="DS68" s="10" t="str">
        <f t="shared" si="84"/>
        <v>x</v>
      </c>
      <c r="DT68" s="10" t="str">
        <f t="shared" si="85"/>
        <v>x</v>
      </c>
      <c r="DU68" s="10" t="str">
        <f t="shared" si="86"/>
        <v>x</v>
      </c>
      <c r="DV68" s="10" t="str">
        <f t="shared" si="87"/>
        <v>x</v>
      </c>
      <c r="DW68" s="10" t="str">
        <f t="shared" si="88"/>
        <v>x</v>
      </c>
      <c r="DX68" s="10" t="str">
        <f t="shared" si="89"/>
        <v>x</v>
      </c>
      <c r="DY68" s="10" t="str">
        <f t="shared" si="90"/>
        <v>x</v>
      </c>
      <c r="DZ68" s="10" t="str">
        <f t="shared" si="91"/>
        <v>x</v>
      </c>
      <c r="EA68" s="10" t="str">
        <f t="shared" si="92"/>
        <v>x</v>
      </c>
      <c r="EB68" s="10" t="str">
        <f t="shared" si="93"/>
        <v>x</v>
      </c>
      <c r="EC68" s="10" t="str">
        <f t="shared" si="94"/>
        <v>x</v>
      </c>
      <c r="ED68" s="10" t="str">
        <f t="shared" si="95"/>
        <v>x</v>
      </c>
      <c r="EE68" s="10" t="str">
        <f t="shared" si="96"/>
        <v>x</v>
      </c>
      <c r="EF68" s="10" t="str">
        <f t="shared" si="97"/>
        <v>x</v>
      </c>
      <c r="EG68" s="10" t="str">
        <f t="shared" si="98"/>
        <v>x</v>
      </c>
      <c r="EH68" s="10" t="str">
        <f t="shared" si="99"/>
        <v>x</v>
      </c>
      <c r="EL68" s="2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35"/>
    </row>
    <row r="69" spans="1:168" ht="14.25">
      <c r="A69" s="65" t="s">
        <v>95</v>
      </c>
      <c r="B69" s="52"/>
      <c r="C69" s="27"/>
      <c r="D69" s="27"/>
      <c r="E69" s="27"/>
      <c r="F69" s="27"/>
      <c r="G69" s="27"/>
      <c r="H69" s="27"/>
      <c r="I69" s="27"/>
      <c r="J69" s="27"/>
      <c r="K69" s="27"/>
      <c r="L69" s="40"/>
      <c r="M69" s="1"/>
      <c r="N69" s="27"/>
      <c r="O69" s="27"/>
      <c r="P69" s="27"/>
      <c r="Q69" s="27"/>
      <c r="R69" s="27"/>
      <c r="S69" s="27"/>
      <c r="T69" s="27"/>
      <c r="U69" s="27"/>
      <c r="V69" s="40"/>
      <c r="W69" s="1"/>
      <c r="X69" s="27"/>
      <c r="Y69" s="27"/>
      <c r="Z69" s="27"/>
      <c r="AA69" s="27"/>
      <c r="AB69" s="27"/>
      <c r="AC69" s="27"/>
      <c r="AD69" s="27"/>
      <c r="AE69" s="27"/>
      <c r="AF69" s="27"/>
      <c r="AG69" s="30">
        <f>IF(TRIM($BV69)&lt;&gt;"",IF(OR(B69="A",B69="B"),7.5+SUM($AK69:$AT69),"Alerta"),"")</f>
      </c>
      <c r="AH69" s="9">
        <f>IF(TRIM($BV69)&lt;&gt;"",IF(OR(B69="a",B69="b"),10+SUM($AU69:$BD69),"model"),"")</f>
      </c>
      <c r="AI69" s="9">
        <f>IF(TRIM($BV69)&lt;&gt;"",IF(OR(B69="a",B69="b"),12.5+SUM($BE69:$BN69),"Alerta"),"")</f>
      </c>
      <c r="AJ69" s="16">
        <f>IF(TRIM($BV69)&lt;&gt;"",IF(OR(B69="A",B69="B"),SUM(AG69:AI69),"model"),"")</f>
      </c>
      <c r="AK69" s="53">
        <f t="shared" si="100"/>
      </c>
      <c r="AL69" s="3">
        <f t="shared" si="100"/>
      </c>
      <c r="AM69" s="3">
        <f t="shared" si="100"/>
      </c>
      <c r="AN69" s="3">
        <f t="shared" si="100"/>
      </c>
      <c r="AO69" s="3">
        <f t="shared" si="100"/>
      </c>
      <c r="AP69" s="3">
        <f t="shared" si="100"/>
      </c>
      <c r="AQ69" s="3">
        <f t="shared" si="100"/>
      </c>
      <c r="AR69" s="3">
        <f t="shared" si="100"/>
      </c>
      <c r="AS69" s="3">
        <f t="shared" si="100"/>
      </c>
      <c r="AT69" s="35">
        <f t="shared" si="100"/>
      </c>
      <c r="AU69" s="53">
        <f t="shared" si="101"/>
      </c>
      <c r="AV69" s="3">
        <f t="shared" si="101"/>
      </c>
      <c r="AW69" s="3">
        <f t="shared" si="101"/>
      </c>
      <c r="AX69" s="3">
        <f t="shared" si="101"/>
      </c>
      <c r="AY69" s="3">
        <f t="shared" si="101"/>
      </c>
      <c r="AZ69" s="3">
        <f t="shared" si="101"/>
      </c>
      <c r="BA69" s="3">
        <f t="shared" si="101"/>
      </c>
      <c r="BB69" s="3">
        <f t="shared" si="101"/>
      </c>
      <c r="BC69" s="3">
        <f t="shared" si="101"/>
      </c>
      <c r="BD69" s="2">
        <f>IF(TRIM($BV69)&lt;&gt;"",IF($B69="A",IF(V69=CR$3,4,IF(TRIM(V69)="",0,-1)),IF($B69="B",IF(V69=CR$4,4,IF(TRIM(V69)="",0,-1)),IF($B69="C",IF(V69=CR$5,4,IF(TRIM(V69)="",0,-1))))),"")</f>
      </c>
      <c r="BE69" s="53">
        <f t="shared" si="102"/>
      </c>
      <c r="BF69" s="3">
        <f t="shared" si="102"/>
      </c>
      <c r="BG69" s="3">
        <f t="shared" si="102"/>
      </c>
      <c r="BH69" s="3">
        <f t="shared" si="102"/>
      </c>
      <c r="BI69" s="3">
        <f t="shared" si="102"/>
      </c>
      <c r="BJ69" s="3">
        <f t="shared" si="102"/>
      </c>
      <c r="BK69" s="3">
        <f t="shared" si="102"/>
      </c>
      <c r="BL69" s="3">
        <f t="shared" si="102"/>
      </c>
      <c r="BM69" s="3">
        <f t="shared" si="102"/>
      </c>
      <c r="BN69" s="54">
        <f t="shared" si="102"/>
      </c>
      <c r="BU69" s="10">
        <f>IF(TRIM(B69)="","",B69)</f>
      </c>
      <c r="BV69" s="10">
        <f>CONCATENATE(C69,D69,E69,F69,G69,H69,I69,J69,K69,L69,M69,N69,O69,P69,Q69,R69,S69,T69,U69,V69,W69,X69,Y69,Z69,AA69,AB69,AC69,AD69,AE69,AF69)</f>
      </c>
      <c r="DE69" s="10" t="str">
        <f t="shared" si="70"/>
        <v>x</v>
      </c>
      <c r="DF69" s="10" t="str">
        <f t="shared" si="71"/>
        <v>x</v>
      </c>
      <c r="DG69" s="10" t="str">
        <f t="shared" si="72"/>
        <v>x</v>
      </c>
      <c r="DH69" s="10" t="str">
        <f t="shared" si="73"/>
        <v>x</v>
      </c>
      <c r="DI69" s="10" t="str">
        <f t="shared" si="74"/>
        <v>x</v>
      </c>
      <c r="DJ69" s="10" t="str">
        <f t="shared" si="75"/>
        <v>x</v>
      </c>
      <c r="DK69" s="10" t="str">
        <f t="shared" si="76"/>
        <v>x</v>
      </c>
      <c r="DL69" s="10" t="str">
        <f t="shared" si="77"/>
        <v>x</v>
      </c>
      <c r="DM69" s="10" t="str">
        <f t="shared" si="78"/>
        <v>x</v>
      </c>
      <c r="DN69" s="10" t="str">
        <f t="shared" si="79"/>
        <v>x</v>
      </c>
      <c r="DO69" s="10" t="str">
        <f t="shared" si="80"/>
        <v>x</v>
      </c>
      <c r="DP69" s="10" t="str">
        <f t="shared" si="81"/>
        <v>x</v>
      </c>
      <c r="DQ69" s="10" t="str">
        <f t="shared" si="82"/>
        <v>x</v>
      </c>
      <c r="DR69" s="10" t="str">
        <f t="shared" si="83"/>
        <v>x</v>
      </c>
      <c r="DS69" s="10" t="str">
        <f t="shared" si="84"/>
        <v>x</v>
      </c>
      <c r="DT69" s="10" t="str">
        <f t="shared" si="85"/>
        <v>x</v>
      </c>
      <c r="DU69" s="10" t="str">
        <f t="shared" si="86"/>
        <v>x</v>
      </c>
      <c r="DV69" s="10" t="str">
        <f t="shared" si="87"/>
        <v>x</v>
      </c>
      <c r="DW69" s="10" t="str">
        <f t="shared" si="88"/>
        <v>x</v>
      </c>
      <c r="DX69" s="10" t="str">
        <f t="shared" si="89"/>
        <v>x</v>
      </c>
      <c r="DY69" s="10" t="str">
        <f t="shared" si="90"/>
        <v>x</v>
      </c>
      <c r="DZ69" s="10" t="str">
        <f t="shared" si="91"/>
        <v>x</v>
      </c>
      <c r="EA69" s="10" t="str">
        <f t="shared" si="92"/>
        <v>x</v>
      </c>
      <c r="EB69" s="10" t="str">
        <f t="shared" si="93"/>
        <v>x</v>
      </c>
      <c r="EC69" s="10" t="str">
        <f t="shared" si="94"/>
        <v>x</v>
      </c>
      <c r="ED69" s="10" t="str">
        <f t="shared" si="95"/>
        <v>x</v>
      </c>
      <c r="EE69" s="10" t="str">
        <f t="shared" si="96"/>
        <v>x</v>
      </c>
      <c r="EF69" s="10" t="str">
        <f t="shared" si="97"/>
        <v>x</v>
      </c>
      <c r="EG69" s="10" t="str">
        <f t="shared" si="98"/>
        <v>x</v>
      </c>
      <c r="EH69" s="10" t="str">
        <f t="shared" si="99"/>
        <v>x</v>
      </c>
      <c r="EL69" s="2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35"/>
    </row>
    <row r="70" spans="1:168" ht="14.25">
      <c r="A70" s="65" t="s">
        <v>96</v>
      </c>
      <c r="B70" s="52"/>
      <c r="C70" s="27"/>
      <c r="D70" s="27"/>
      <c r="E70" s="27"/>
      <c r="F70" s="27"/>
      <c r="G70" s="27"/>
      <c r="H70" s="27"/>
      <c r="I70" s="27"/>
      <c r="J70" s="27"/>
      <c r="K70" s="27"/>
      <c r="L70" s="40"/>
      <c r="M70" s="1"/>
      <c r="N70" s="27"/>
      <c r="O70" s="27"/>
      <c r="P70" s="27"/>
      <c r="Q70" s="27"/>
      <c r="R70" s="27"/>
      <c r="S70" s="27"/>
      <c r="T70" s="27"/>
      <c r="U70" s="27"/>
      <c r="V70" s="40"/>
      <c r="W70" s="1"/>
      <c r="X70" s="27"/>
      <c r="Y70" s="27"/>
      <c r="Z70" s="27"/>
      <c r="AA70" s="27"/>
      <c r="AB70" s="27"/>
      <c r="AC70" s="27"/>
      <c r="AD70" s="27"/>
      <c r="AE70" s="27"/>
      <c r="AF70" s="27"/>
      <c r="AG70" s="30">
        <f>IF(TRIM($BV70)&lt;&gt;"",IF(OR(B70="A",B70="B"),7.5+SUM($AK70:$AT70),"Alerta"),"")</f>
      </c>
      <c r="AH70" s="9">
        <f>IF(TRIM($BV70)&lt;&gt;"",IF(OR(B70="a",B70="b"),10+SUM($AU70:$BD70),"model"),"")</f>
      </c>
      <c r="AI70" s="9">
        <f>IF(TRIM($BV70)&lt;&gt;"",IF(OR(B70="a",B70="b"),12.5+SUM($BE70:$BN70),"Alerta"),"")</f>
      </c>
      <c r="AJ70" s="16">
        <f>IF(TRIM($BV70)&lt;&gt;"",IF(OR(B70="A",B70="B"),SUM(AG70:AI70),"model"),"")</f>
      </c>
      <c r="AK70" s="53">
        <f t="shared" si="100"/>
      </c>
      <c r="AL70" s="3">
        <f t="shared" si="100"/>
      </c>
      <c r="AM70" s="3">
        <f t="shared" si="100"/>
      </c>
      <c r="AN70" s="3">
        <f t="shared" si="100"/>
      </c>
      <c r="AO70" s="3">
        <f t="shared" si="100"/>
      </c>
      <c r="AP70" s="3">
        <f t="shared" si="100"/>
      </c>
      <c r="AQ70" s="3">
        <f t="shared" si="100"/>
      </c>
      <c r="AR70" s="3">
        <f t="shared" si="100"/>
      </c>
      <c r="AS70" s="3">
        <f t="shared" si="100"/>
      </c>
      <c r="AT70" s="35">
        <f t="shared" si="100"/>
      </c>
      <c r="AU70" s="53">
        <f t="shared" si="101"/>
      </c>
      <c r="AV70" s="3">
        <f t="shared" si="101"/>
      </c>
      <c r="AW70" s="3">
        <f t="shared" si="101"/>
      </c>
      <c r="AX70" s="3">
        <f t="shared" si="101"/>
      </c>
      <c r="AY70" s="3">
        <f t="shared" si="101"/>
      </c>
      <c r="AZ70" s="3">
        <f t="shared" si="101"/>
      </c>
      <c r="BA70" s="3">
        <f t="shared" si="101"/>
      </c>
      <c r="BB70" s="3">
        <f t="shared" si="101"/>
      </c>
      <c r="BC70" s="3">
        <f t="shared" si="101"/>
      </c>
      <c r="BD70" s="2">
        <f>IF(TRIM($BV70)&lt;&gt;"",IF($B70="A",IF(V70=CR$3,4,IF(TRIM(V70)="",0,-1)),IF($B70="B",IF(V70=CR$4,4,IF(TRIM(V70)="",0,-1)),IF($B70="C",IF(V70=CR$5,4,IF(TRIM(V70)="",0,-1))))),"")</f>
      </c>
      <c r="BE70" s="53">
        <f t="shared" si="102"/>
      </c>
      <c r="BF70" s="3">
        <f t="shared" si="102"/>
      </c>
      <c r="BG70" s="3">
        <f t="shared" si="102"/>
      </c>
      <c r="BH70" s="3">
        <f t="shared" si="102"/>
      </c>
      <c r="BI70" s="3">
        <f t="shared" si="102"/>
      </c>
      <c r="BJ70" s="3">
        <f t="shared" si="102"/>
      </c>
      <c r="BK70" s="3">
        <f t="shared" si="102"/>
      </c>
      <c r="BL70" s="3">
        <f t="shared" si="102"/>
      </c>
      <c r="BM70" s="3">
        <f t="shared" si="102"/>
      </c>
      <c r="BN70" s="54">
        <f t="shared" si="102"/>
      </c>
      <c r="BO70" s="55"/>
      <c r="BP70" s="19"/>
      <c r="BQ70" s="19"/>
      <c r="BR70" s="19"/>
      <c r="BS70" s="19"/>
      <c r="BT70" s="19"/>
      <c r="BU70" s="10">
        <f>IF(TRIM(B70)="","",B70)</f>
      </c>
      <c r="BV70" s="10">
        <f>CONCATENATE(C70,D70,E70,F70,G70,H70,I70,J70,K70,L70,M70,N70,O70,P70,Q70,R70,S70,T70,U70,V70,W70,X70,Y70,Z70,AA70,AB70,AC70,AD70,AE70,AF70)</f>
      </c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0" t="str">
        <f t="shared" si="70"/>
        <v>x</v>
      </c>
      <c r="DF70" s="10" t="str">
        <f t="shared" si="71"/>
        <v>x</v>
      </c>
      <c r="DG70" s="10" t="str">
        <f t="shared" si="72"/>
        <v>x</v>
      </c>
      <c r="DH70" s="10" t="str">
        <f t="shared" si="73"/>
        <v>x</v>
      </c>
      <c r="DI70" s="10" t="str">
        <f t="shared" si="74"/>
        <v>x</v>
      </c>
      <c r="DJ70" s="10" t="str">
        <f t="shared" si="75"/>
        <v>x</v>
      </c>
      <c r="DK70" s="10" t="str">
        <f t="shared" si="76"/>
        <v>x</v>
      </c>
      <c r="DL70" s="10" t="str">
        <f t="shared" si="77"/>
        <v>x</v>
      </c>
      <c r="DM70" s="10" t="str">
        <f t="shared" si="78"/>
        <v>x</v>
      </c>
      <c r="DN70" s="10" t="str">
        <f t="shared" si="79"/>
        <v>x</v>
      </c>
      <c r="DO70" s="10" t="str">
        <f t="shared" si="80"/>
        <v>x</v>
      </c>
      <c r="DP70" s="10" t="str">
        <f t="shared" si="81"/>
        <v>x</v>
      </c>
      <c r="DQ70" s="10" t="str">
        <f t="shared" si="82"/>
        <v>x</v>
      </c>
      <c r="DR70" s="10" t="str">
        <f t="shared" si="83"/>
        <v>x</v>
      </c>
      <c r="DS70" s="10" t="str">
        <f t="shared" si="84"/>
        <v>x</v>
      </c>
      <c r="DT70" s="10" t="str">
        <f t="shared" si="85"/>
        <v>x</v>
      </c>
      <c r="DU70" s="10" t="str">
        <f t="shared" si="86"/>
        <v>x</v>
      </c>
      <c r="DV70" s="10" t="str">
        <f t="shared" si="87"/>
        <v>x</v>
      </c>
      <c r="DW70" s="10" t="str">
        <f t="shared" si="88"/>
        <v>x</v>
      </c>
      <c r="DX70" s="10" t="str">
        <f t="shared" si="89"/>
        <v>x</v>
      </c>
      <c r="DY70" s="10" t="str">
        <f t="shared" si="90"/>
        <v>x</v>
      </c>
      <c r="DZ70" s="10" t="str">
        <f t="shared" si="91"/>
        <v>x</v>
      </c>
      <c r="EA70" s="10" t="str">
        <f t="shared" si="92"/>
        <v>x</v>
      </c>
      <c r="EB70" s="10" t="str">
        <f t="shared" si="93"/>
        <v>x</v>
      </c>
      <c r="EC70" s="10" t="str">
        <f t="shared" si="94"/>
        <v>x</v>
      </c>
      <c r="ED70" s="10" t="str">
        <f t="shared" si="95"/>
        <v>x</v>
      </c>
      <c r="EE70" s="10" t="str">
        <f t="shared" si="96"/>
        <v>x</v>
      </c>
      <c r="EF70" s="10" t="str">
        <f t="shared" si="97"/>
        <v>x</v>
      </c>
      <c r="EG70" s="10" t="str">
        <f t="shared" si="98"/>
        <v>x</v>
      </c>
      <c r="EH70" s="10" t="str">
        <f t="shared" si="99"/>
        <v>x</v>
      </c>
      <c r="EI70" s="19"/>
      <c r="EJ70" s="19"/>
      <c r="EK70" s="19"/>
      <c r="EL70" s="45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35"/>
    </row>
    <row r="71" spans="1:168" ht="14.25">
      <c r="A71" s="65" t="s">
        <v>97</v>
      </c>
      <c r="B71" s="52"/>
      <c r="C71" s="27"/>
      <c r="D71" s="27"/>
      <c r="E71" s="27"/>
      <c r="F71" s="27"/>
      <c r="G71" s="27"/>
      <c r="H71" s="27"/>
      <c r="I71" s="27"/>
      <c r="J71" s="27"/>
      <c r="K71" s="27"/>
      <c r="L71" s="40"/>
      <c r="M71" s="1"/>
      <c r="N71" s="27"/>
      <c r="O71" s="27"/>
      <c r="P71" s="27"/>
      <c r="Q71" s="27"/>
      <c r="R71" s="27"/>
      <c r="S71" s="27"/>
      <c r="T71" s="27"/>
      <c r="U71" s="27"/>
      <c r="V71" s="40"/>
      <c r="W71" s="1"/>
      <c r="X71" s="27"/>
      <c r="Y71" s="27"/>
      <c r="Z71" s="27"/>
      <c r="AA71" s="27"/>
      <c r="AB71" s="27"/>
      <c r="AC71" s="27"/>
      <c r="AD71" s="27"/>
      <c r="AE71" s="27"/>
      <c r="AF71" s="27"/>
      <c r="AG71" s="30">
        <f>IF(TRIM($BV71)&lt;&gt;"",IF(OR(B71="A",B71="B"),7.5+SUM($AK71:$AT71),"Alerta"),"")</f>
      </c>
      <c r="AH71" s="9">
        <f>IF(TRIM($BV71)&lt;&gt;"",IF(OR(B71="a",B71="b"),10+SUM($AU71:$BD71),"model"),"")</f>
      </c>
      <c r="AI71" s="9">
        <f>IF(TRIM($BV71)&lt;&gt;"",IF(OR(B71="a",B71="b"),12.5+SUM($BE71:$BN71),"Alerta"),"")</f>
      </c>
      <c r="AJ71" s="16">
        <f>IF(TRIM($BV71)&lt;&gt;"",IF(OR(B71="A",B71="B"),SUM(AG71:AI71),"model"),"")</f>
      </c>
      <c r="AK71" s="53">
        <f t="shared" si="100"/>
      </c>
      <c r="AL71" s="3">
        <f t="shared" si="100"/>
      </c>
      <c r="AM71" s="3">
        <f t="shared" si="100"/>
      </c>
      <c r="AN71" s="3">
        <f t="shared" si="100"/>
      </c>
      <c r="AO71" s="3">
        <f t="shared" si="100"/>
      </c>
      <c r="AP71" s="3">
        <f t="shared" si="100"/>
      </c>
      <c r="AQ71" s="3">
        <f t="shared" si="100"/>
      </c>
      <c r="AR71" s="3">
        <f t="shared" si="100"/>
      </c>
      <c r="AS71" s="3">
        <f t="shared" si="100"/>
      </c>
      <c r="AT71" s="35">
        <f t="shared" si="100"/>
      </c>
      <c r="AU71" s="53">
        <f t="shared" si="101"/>
      </c>
      <c r="AV71" s="3">
        <f t="shared" si="101"/>
      </c>
      <c r="AW71" s="3">
        <f t="shared" si="101"/>
      </c>
      <c r="AX71" s="3">
        <f t="shared" si="101"/>
      </c>
      <c r="AY71" s="3">
        <f t="shared" si="101"/>
      </c>
      <c r="AZ71" s="3">
        <f t="shared" si="101"/>
      </c>
      <c r="BA71" s="3">
        <f t="shared" si="101"/>
      </c>
      <c r="BB71" s="3">
        <f t="shared" si="101"/>
      </c>
      <c r="BC71" s="3">
        <f t="shared" si="101"/>
      </c>
      <c r="BD71" s="2">
        <f>IF(TRIM($BV71)&lt;&gt;"",IF($B71="A",IF(V71=CR$3,4,IF(TRIM(V71)="",0,-1)),IF($B71="B",IF(V71=CR$4,4,IF(TRIM(V71)="",0,-1)),IF($B71="C",IF(V71=CR$5,4,IF(TRIM(V71)="",0,-1))))),"")</f>
      </c>
      <c r="BE71" s="53">
        <f t="shared" si="102"/>
      </c>
      <c r="BF71" s="3">
        <f t="shared" si="102"/>
      </c>
      <c r="BG71" s="3">
        <f t="shared" si="102"/>
      </c>
      <c r="BH71" s="3">
        <f t="shared" si="102"/>
      </c>
      <c r="BI71" s="3">
        <f t="shared" si="102"/>
      </c>
      <c r="BJ71" s="3">
        <f t="shared" si="102"/>
      </c>
      <c r="BK71" s="3">
        <f t="shared" si="102"/>
      </c>
      <c r="BL71" s="3">
        <f t="shared" si="102"/>
      </c>
      <c r="BM71" s="3">
        <f t="shared" si="102"/>
      </c>
      <c r="BN71" s="54">
        <f t="shared" si="102"/>
      </c>
      <c r="BO71" s="56"/>
      <c r="BP71" s="20"/>
      <c r="BQ71" s="20"/>
      <c r="BR71" s="20"/>
      <c r="BS71" s="20"/>
      <c r="BT71" s="20"/>
      <c r="BU71" s="10">
        <f>IF(TRIM(B71)="","",B71)</f>
      </c>
      <c r="BV71" s="10">
        <f>CONCATENATE(C71,D71,E71,F71,G71,H71,I71,J71,K71,L71,M71,N71,O71,P71,Q71,R71,S71,T71,U71,V71,W71,X71,Y71,Z71,AA71,AB71,AC71,AD71,AE71,AF71)</f>
      </c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10" t="str">
        <f t="shared" si="70"/>
        <v>x</v>
      </c>
      <c r="DF71" s="10" t="str">
        <f t="shared" si="71"/>
        <v>x</v>
      </c>
      <c r="DG71" s="10" t="str">
        <f t="shared" si="72"/>
        <v>x</v>
      </c>
      <c r="DH71" s="10" t="str">
        <f t="shared" si="73"/>
        <v>x</v>
      </c>
      <c r="DI71" s="10" t="str">
        <f t="shared" si="74"/>
        <v>x</v>
      </c>
      <c r="DJ71" s="10" t="str">
        <f t="shared" si="75"/>
        <v>x</v>
      </c>
      <c r="DK71" s="10" t="str">
        <f t="shared" si="76"/>
        <v>x</v>
      </c>
      <c r="DL71" s="10" t="str">
        <f t="shared" si="77"/>
        <v>x</v>
      </c>
      <c r="DM71" s="10" t="str">
        <f t="shared" si="78"/>
        <v>x</v>
      </c>
      <c r="DN71" s="10" t="str">
        <f t="shared" si="79"/>
        <v>x</v>
      </c>
      <c r="DO71" s="10" t="str">
        <f t="shared" si="80"/>
        <v>x</v>
      </c>
      <c r="DP71" s="10" t="str">
        <f t="shared" si="81"/>
        <v>x</v>
      </c>
      <c r="DQ71" s="10" t="str">
        <f t="shared" si="82"/>
        <v>x</v>
      </c>
      <c r="DR71" s="10" t="str">
        <f t="shared" si="83"/>
        <v>x</v>
      </c>
      <c r="DS71" s="10" t="str">
        <f t="shared" si="84"/>
        <v>x</v>
      </c>
      <c r="DT71" s="10" t="str">
        <f t="shared" si="85"/>
        <v>x</v>
      </c>
      <c r="DU71" s="10" t="str">
        <f t="shared" si="86"/>
        <v>x</v>
      </c>
      <c r="DV71" s="10" t="str">
        <f t="shared" si="87"/>
        <v>x</v>
      </c>
      <c r="DW71" s="10" t="str">
        <f t="shared" si="88"/>
        <v>x</v>
      </c>
      <c r="DX71" s="10" t="str">
        <f t="shared" si="89"/>
        <v>x</v>
      </c>
      <c r="DY71" s="10" t="str">
        <f t="shared" si="90"/>
        <v>x</v>
      </c>
      <c r="DZ71" s="10" t="str">
        <f t="shared" si="91"/>
        <v>x</v>
      </c>
      <c r="EA71" s="10" t="str">
        <f t="shared" si="92"/>
        <v>x</v>
      </c>
      <c r="EB71" s="10" t="str">
        <f t="shared" si="93"/>
        <v>x</v>
      </c>
      <c r="EC71" s="10" t="str">
        <f t="shared" si="94"/>
        <v>x</v>
      </c>
      <c r="ED71" s="10" t="str">
        <f t="shared" si="95"/>
        <v>x</v>
      </c>
      <c r="EE71" s="10" t="str">
        <f t="shared" si="96"/>
        <v>x</v>
      </c>
      <c r="EF71" s="10" t="str">
        <f t="shared" si="97"/>
        <v>x</v>
      </c>
      <c r="EG71" s="10" t="str">
        <f t="shared" si="98"/>
        <v>x</v>
      </c>
      <c r="EH71" s="10" t="str">
        <f t="shared" si="99"/>
        <v>x</v>
      </c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48"/>
      <c r="FL71" s="35"/>
    </row>
    <row r="72" spans="1:168" ht="15" thickBot="1">
      <c r="A72" s="65" t="s">
        <v>98</v>
      </c>
      <c r="B72" s="52"/>
      <c r="C72" s="27"/>
      <c r="D72" s="27"/>
      <c r="E72" s="27"/>
      <c r="F72" s="27"/>
      <c r="G72" s="27"/>
      <c r="H72" s="27"/>
      <c r="I72" s="27"/>
      <c r="J72" s="27"/>
      <c r="K72" s="27"/>
      <c r="L72" s="40"/>
      <c r="M72" s="1"/>
      <c r="N72" s="27"/>
      <c r="O72" s="27"/>
      <c r="P72" s="27"/>
      <c r="Q72" s="27"/>
      <c r="R72" s="27"/>
      <c r="S72" s="27"/>
      <c r="T72" s="41"/>
      <c r="U72" s="41"/>
      <c r="V72" s="42"/>
      <c r="W72" s="43"/>
      <c r="X72" s="41"/>
      <c r="Y72" s="41"/>
      <c r="Z72" s="41"/>
      <c r="AA72" s="41"/>
      <c r="AB72" s="41"/>
      <c r="AC72" s="41"/>
      <c r="AD72" s="41"/>
      <c r="AE72" s="41"/>
      <c r="AF72" s="41"/>
      <c r="AG72" s="30">
        <f>IF(TRIM($BV72)&lt;&gt;"",IF(OR(B72="A",B72="B"),7.5+SUM($AK72:$AT72),"Alerta"),"")</f>
      </c>
      <c r="AH72" s="9">
        <f>IF(TRIM($BV72)&lt;&gt;"",IF(OR(B72="a",B72="b"),10+SUM($AU72:$BD72),"model"),"")</f>
      </c>
      <c r="AI72" s="9">
        <f>IF(TRIM($BV72)&lt;&gt;"",IF(OR(B72="a",B72="b"),12.5+SUM($BE72:$BN72),"Alerta"),"")</f>
      </c>
      <c r="AJ72" s="16">
        <f>IF(TRIM($BV72)&lt;&gt;"",IF(OR(B72="A",B72="B"),SUM(AG72:AI72),"model"),"")</f>
      </c>
      <c r="AK72" s="53">
        <f t="shared" si="100"/>
      </c>
      <c r="AL72" s="3">
        <f t="shared" si="100"/>
      </c>
      <c r="AM72" s="3">
        <f t="shared" si="100"/>
      </c>
      <c r="AN72" s="3">
        <f t="shared" si="100"/>
      </c>
      <c r="AO72" s="3">
        <f t="shared" si="100"/>
      </c>
      <c r="AP72" s="3">
        <f t="shared" si="100"/>
      </c>
      <c r="AQ72" s="3">
        <f t="shared" si="100"/>
      </c>
      <c r="AR72" s="3">
        <f t="shared" si="100"/>
      </c>
      <c r="AS72" s="3">
        <f t="shared" si="100"/>
      </c>
      <c r="AT72" s="35">
        <f t="shared" si="100"/>
      </c>
      <c r="AU72" s="53">
        <f t="shared" si="101"/>
      </c>
      <c r="AV72" s="3">
        <f t="shared" si="101"/>
      </c>
      <c r="AW72" s="3">
        <f t="shared" si="101"/>
      </c>
      <c r="AX72" s="3">
        <f t="shared" si="101"/>
      </c>
      <c r="AY72" s="3">
        <f t="shared" si="101"/>
      </c>
      <c r="AZ72" s="3">
        <f t="shared" si="101"/>
      </c>
      <c r="BA72" s="3">
        <f t="shared" si="101"/>
      </c>
      <c r="BB72" s="3">
        <f t="shared" si="101"/>
      </c>
      <c r="BC72" s="3">
        <f t="shared" si="101"/>
      </c>
      <c r="BD72" s="2">
        <f>IF(TRIM($BV72)&lt;&gt;"",IF($B72="A",IF(V72=CR$3,4,IF(TRIM(V72)="",0,-1)),IF($B72="B",IF(V72=CR$4,4,IF(TRIM(V72)="",0,-1)),IF($B72="C",IF(V72=CR$5,4,IF(TRIM(V72)="",0,-1))))),"")</f>
      </c>
      <c r="BE72" s="53">
        <f t="shared" si="102"/>
      </c>
      <c r="BF72" s="3">
        <f t="shared" si="102"/>
      </c>
      <c r="BG72" s="3">
        <f t="shared" si="102"/>
      </c>
      <c r="BH72" s="3">
        <f t="shared" si="102"/>
      </c>
      <c r="BI72" s="3">
        <f t="shared" si="102"/>
      </c>
      <c r="BJ72" s="3">
        <f t="shared" si="102"/>
      </c>
      <c r="BK72" s="3">
        <f t="shared" si="102"/>
      </c>
      <c r="BL72" s="3">
        <f t="shared" si="102"/>
      </c>
      <c r="BM72" s="3">
        <f t="shared" si="102"/>
      </c>
      <c r="BN72" s="54">
        <f t="shared" si="102"/>
      </c>
      <c r="BO72" s="56"/>
      <c r="BP72" s="20"/>
      <c r="BQ72" s="20"/>
      <c r="BR72" s="20"/>
      <c r="BS72" s="20"/>
      <c r="BT72" s="20"/>
      <c r="BU72" s="10">
        <f>IF(TRIM(B72)="","",B72)</f>
      </c>
      <c r="BV72" s="10">
        <f>CONCATENATE(C72,D72,E72,F72,G72,H72,I72,J72,K72,L72,M72,N72,O72,P72,Q72,R72,S72,T72,U72,V72,W72,X72,Y72,Z72,AA72,AB72,AC72,AD72,AE72,AF72)</f>
      </c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10" t="str">
        <f t="shared" si="70"/>
        <v>x</v>
      </c>
      <c r="DF72" s="10" t="str">
        <f t="shared" si="71"/>
        <v>x</v>
      </c>
      <c r="DG72" s="10" t="str">
        <f t="shared" si="72"/>
        <v>x</v>
      </c>
      <c r="DH72" s="10" t="str">
        <f t="shared" si="73"/>
        <v>x</v>
      </c>
      <c r="DI72" s="10" t="str">
        <f t="shared" si="74"/>
        <v>x</v>
      </c>
      <c r="DJ72" s="10" t="str">
        <f t="shared" si="75"/>
        <v>x</v>
      </c>
      <c r="DK72" s="10" t="str">
        <f t="shared" si="76"/>
        <v>x</v>
      </c>
      <c r="DL72" s="10" t="str">
        <f t="shared" si="77"/>
        <v>x</v>
      </c>
      <c r="DM72" s="10" t="str">
        <f t="shared" si="78"/>
        <v>x</v>
      </c>
      <c r="DN72" s="10" t="str">
        <f t="shared" si="79"/>
        <v>x</v>
      </c>
      <c r="DO72" s="10" t="str">
        <f t="shared" si="80"/>
        <v>x</v>
      </c>
      <c r="DP72" s="10" t="str">
        <f t="shared" si="81"/>
        <v>x</v>
      </c>
      <c r="DQ72" s="10" t="str">
        <f t="shared" si="82"/>
        <v>x</v>
      </c>
      <c r="DR72" s="10" t="str">
        <f t="shared" si="83"/>
        <v>x</v>
      </c>
      <c r="DS72" s="10" t="str">
        <f t="shared" si="84"/>
        <v>x</v>
      </c>
      <c r="DT72" s="10" t="str">
        <f t="shared" si="85"/>
        <v>x</v>
      </c>
      <c r="DU72" s="10" t="str">
        <f t="shared" si="86"/>
        <v>x</v>
      </c>
      <c r="DV72" s="10" t="str">
        <f t="shared" si="87"/>
        <v>x</v>
      </c>
      <c r="DW72" s="10" t="str">
        <f t="shared" si="88"/>
        <v>x</v>
      </c>
      <c r="DX72" s="10" t="str">
        <f t="shared" si="89"/>
        <v>x</v>
      </c>
      <c r="DY72" s="10" t="str">
        <f t="shared" si="90"/>
        <v>x</v>
      </c>
      <c r="DZ72" s="10" t="str">
        <f t="shared" si="91"/>
        <v>x</v>
      </c>
      <c r="EA72" s="10" t="str">
        <f t="shared" si="92"/>
        <v>x</v>
      </c>
      <c r="EB72" s="10" t="str">
        <f t="shared" si="93"/>
        <v>x</v>
      </c>
      <c r="EC72" s="10" t="str">
        <f t="shared" si="94"/>
        <v>x</v>
      </c>
      <c r="ED72" s="10" t="str">
        <f t="shared" si="95"/>
        <v>x</v>
      </c>
      <c r="EE72" s="10" t="str">
        <f t="shared" si="96"/>
        <v>x</v>
      </c>
      <c r="EF72" s="10" t="str">
        <f t="shared" si="97"/>
        <v>x</v>
      </c>
      <c r="EG72" s="10" t="str">
        <f t="shared" si="98"/>
        <v>x</v>
      </c>
      <c r="EH72" s="10" t="str">
        <f t="shared" si="99"/>
        <v>x</v>
      </c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48"/>
      <c r="FL72" s="35"/>
    </row>
    <row r="73" spans="2:168" ht="14.25"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20"/>
      <c r="AH73" s="20"/>
      <c r="AI73" s="20"/>
      <c r="AJ73" s="39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56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48"/>
      <c r="FL73" s="35"/>
    </row>
    <row r="74" spans="2:168" ht="14.25"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20"/>
      <c r="AH74" s="20"/>
      <c r="AI74" s="20"/>
      <c r="AJ74" s="39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56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48"/>
      <c r="FL74" s="35"/>
    </row>
    <row r="75" spans="2:168" ht="14.25"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20"/>
      <c r="AH75" s="20"/>
      <c r="AI75" s="20"/>
      <c r="AJ75" s="39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56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48"/>
      <c r="FL75" s="35"/>
    </row>
    <row r="76" spans="2:168" ht="14.25"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20"/>
      <c r="AH76" s="20"/>
      <c r="AI76" s="20"/>
      <c r="AJ76" s="39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56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48"/>
      <c r="FL76" s="35"/>
    </row>
    <row r="77" spans="2:168" ht="14.25"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20"/>
      <c r="AH77" s="20"/>
      <c r="AI77" s="20"/>
      <c r="AJ77" s="39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56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48"/>
      <c r="FL77" s="35"/>
    </row>
    <row r="78" spans="2:168" ht="14.25"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20"/>
      <c r="AH78" s="20"/>
      <c r="AI78" s="20"/>
      <c r="AJ78" s="39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56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48"/>
      <c r="FL78" s="35"/>
    </row>
    <row r="79" spans="2:168" ht="14.25"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20"/>
      <c r="AH79" s="20"/>
      <c r="AI79" s="20"/>
      <c r="AJ79" s="39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56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48"/>
      <c r="FL79" s="35"/>
    </row>
    <row r="80" spans="2:168" ht="14.25"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20"/>
      <c r="AH80" s="20"/>
      <c r="AI80" s="20"/>
      <c r="AJ80" s="39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56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48"/>
      <c r="FL80" s="35"/>
    </row>
    <row r="81" spans="2:168" ht="14.25"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20"/>
      <c r="AH81" s="20"/>
      <c r="AI81" s="20"/>
      <c r="AJ81" s="39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56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48"/>
      <c r="FL81" s="35"/>
    </row>
    <row r="82" spans="2:168" ht="14.25"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20"/>
      <c r="AH82" s="20"/>
      <c r="AI82" s="20"/>
      <c r="AJ82" s="39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56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48"/>
      <c r="FL82" s="35"/>
    </row>
    <row r="83" spans="2:168" ht="14.25"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20"/>
      <c r="AH83" s="20"/>
      <c r="AI83" s="20"/>
      <c r="AJ83" s="39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56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48"/>
      <c r="FL83" s="35"/>
    </row>
    <row r="84" spans="2:168" ht="14.25"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20"/>
      <c r="AH84" s="20"/>
      <c r="AI84" s="20"/>
      <c r="AJ84" s="39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56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48"/>
      <c r="FL84" s="35"/>
    </row>
    <row r="85" spans="2:168" ht="14.25"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20"/>
      <c r="AH85" s="20"/>
      <c r="AI85" s="20"/>
      <c r="AJ85" s="39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56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48"/>
      <c r="FL85" s="35"/>
    </row>
    <row r="86" spans="2:168" ht="14.25"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20"/>
      <c r="AH86" s="20"/>
      <c r="AI86" s="20"/>
      <c r="AJ86" s="39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56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48"/>
      <c r="FL86" s="35"/>
    </row>
    <row r="87" spans="2:168" ht="14.25"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20"/>
      <c r="AH87" s="20"/>
      <c r="AI87" s="20"/>
      <c r="AJ87" s="39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56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48"/>
      <c r="FL87" s="35"/>
    </row>
    <row r="88" spans="2:168" ht="14.25">
      <c r="B88" s="5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20"/>
      <c r="AH88" s="20"/>
      <c r="AI88" s="20"/>
      <c r="AJ88" s="39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56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48"/>
      <c r="FL88" s="35"/>
    </row>
    <row r="89" spans="2:168" ht="14.25">
      <c r="B89" s="50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20"/>
      <c r="AH89" s="20"/>
      <c r="AI89" s="20"/>
      <c r="AJ89" s="39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56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48"/>
      <c r="FL89" s="35"/>
    </row>
    <row r="90" spans="2:168" ht="14.25">
      <c r="B90" s="50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0"/>
      <c r="AH90" s="20"/>
      <c r="AI90" s="20"/>
      <c r="AJ90" s="39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56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48"/>
      <c r="FL90" s="35"/>
    </row>
    <row r="91" spans="2:168" ht="14.25">
      <c r="B91" s="50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0"/>
      <c r="AH91" s="20"/>
      <c r="AI91" s="20"/>
      <c r="AJ91" s="39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56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48"/>
      <c r="FL91" s="35"/>
    </row>
    <row r="92" spans="2:168" ht="14.25">
      <c r="B92" s="50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20"/>
      <c r="AH92" s="20"/>
      <c r="AI92" s="20"/>
      <c r="AJ92" s="39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56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48"/>
      <c r="FL92" s="35"/>
    </row>
    <row r="93" spans="2:168" ht="14.25">
      <c r="B93" s="50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0"/>
      <c r="AH93" s="20"/>
      <c r="AI93" s="20"/>
      <c r="AJ93" s="39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56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48"/>
      <c r="FL93" s="35"/>
    </row>
    <row r="94" spans="2:168" ht="14.25">
      <c r="B94" s="50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0"/>
      <c r="AH94" s="20"/>
      <c r="AI94" s="20"/>
      <c r="AJ94" s="39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56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48"/>
      <c r="FL94" s="35"/>
    </row>
    <row r="95" spans="2:168" ht="14.25">
      <c r="B95" s="50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20"/>
      <c r="AH95" s="20"/>
      <c r="AI95" s="20"/>
      <c r="AJ95" s="39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56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48"/>
      <c r="FL95" s="35"/>
    </row>
    <row r="96" spans="2:168" ht="14.25">
      <c r="B96" s="50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20"/>
      <c r="AH96" s="20"/>
      <c r="AI96" s="20"/>
      <c r="AJ96" s="39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56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48"/>
      <c r="FL96" s="35"/>
    </row>
    <row r="97" spans="2:168" ht="14.25">
      <c r="B97" s="50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20"/>
      <c r="AH97" s="20"/>
      <c r="AI97" s="20"/>
      <c r="AJ97" s="39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56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48"/>
      <c r="FL97" s="35"/>
    </row>
    <row r="98" spans="2:168" ht="14.25">
      <c r="B98" s="50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20"/>
      <c r="AH98" s="20"/>
      <c r="AI98" s="20"/>
      <c r="AJ98" s="39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56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48"/>
      <c r="FL98" s="35"/>
    </row>
    <row r="99" spans="2:168" ht="14.25">
      <c r="B99" s="50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20"/>
      <c r="AH99" s="20"/>
      <c r="AI99" s="20"/>
      <c r="AJ99" s="39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56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48"/>
      <c r="FL99" s="35"/>
    </row>
    <row r="100" spans="2:168" ht="14.25">
      <c r="B100" s="50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20"/>
      <c r="AH100" s="20"/>
      <c r="AI100" s="20"/>
      <c r="AJ100" s="39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56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48"/>
      <c r="FL100" s="35"/>
    </row>
    <row r="101" spans="2:168" ht="14.25">
      <c r="B101" s="50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20"/>
      <c r="AH101" s="20"/>
      <c r="AI101" s="20"/>
      <c r="AJ101" s="39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56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48"/>
      <c r="FL101" s="35"/>
    </row>
    <row r="102" spans="2:168" ht="14.25">
      <c r="B102" s="50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20"/>
      <c r="AH102" s="20"/>
      <c r="AI102" s="20"/>
      <c r="AJ102" s="39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56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48"/>
      <c r="FL102" s="35"/>
    </row>
    <row r="103" spans="2:168" ht="14.25">
      <c r="B103" s="50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20"/>
      <c r="AH103" s="20"/>
      <c r="AI103" s="20"/>
      <c r="AJ103" s="39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56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48"/>
      <c r="FL103" s="35"/>
    </row>
    <row r="104" spans="2:168" ht="14.25">
      <c r="B104" s="50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20"/>
      <c r="AH104" s="20"/>
      <c r="AI104" s="20"/>
      <c r="AJ104" s="39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56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48"/>
      <c r="FL104" s="35"/>
    </row>
    <row r="105" spans="2:168" ht="14.25">
      <c r="B105" s="50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20"/>
      <c r="AH105" s="20"/>
      <c r="AI105" s="20"/>
      <c r="AJ105" s="39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56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48"/>
      <c r="FL105" s="35"/>
    </row>
    <row r="106" spans="2:168" ht="14.25">
      <c r="B106" s="50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20"/>
      <c r="AH106" s="20"/>
      <c r="AI106" s="20"/>
      <c r="AJ106" s="39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56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48"/>
      <c r="FL106" s="35"/>
    </row>
    <row r="107" spans="2:168" ht="14.25">
      <c r="B107" s="50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20"/>
      <c r="AH107" s="20"/>
      <c r="AI107" s="20"/>
      <c r="AJ107" s="39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56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48"/>
      <c r="FL107" s="35"/>
    </row>
    <row r="108" spans="2:168" ht="14.25">
      <c r="B108" s="50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20"/>
      <c r="AH108" s="20"/>
      <c r="AI108" s="20"/>
      <c r="AJ108" s="39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56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48"/>
      <c r="FL108" s="35"/>
    </row>
    <row r="109" spans="2:168" ht="14.25">
      <c r="B109" s="50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20"/>
      <c r="AH109" s="20"/>
      <c r="AI109" s="20"/>
      <c r="AJ109" s="39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56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48"/>
      <c r="FL109" s="35"/>
    </row>
    <row r="110" spans="2:168" ht="14.25">
      <c r="B110" s="5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20"/>
      <c r="AH110" s="20"/>
      <c r="AI110" s="20"/>
      <c r="AJ110" s="39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56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48"/>
      <c r="FL110" s="35"/>
    </row>
    <row r="111" spans="2:168" ht="14.25">
      <c r="B111" s="50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20"/>
      <c r="AH111" s="20"/>
      <c r="AI111" s="20"/>
      <c r="AJ111" s="39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56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48"/>
      <c r="FL111" s="35"/>
    </row>
    <row r="112" spans="2:168" ht="14.25">
      <c r="B112" s="50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20"/>
      <c r="AH112" s="20"/>
      <c r="AI112" s="20"/>
      <c r="AJ112" s="39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56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48"/>
      <c r="FL112" s="35"/>
    </row>
    <row r="113" spans="2:168" ht="14.25">
      <c r="B113" s="50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20"/>
      <c r="AH113" s="20"/>
      <c r="AI113" s="20"/>
      <c r="AJ113" s="39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56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48"/>
      <c r="FL113" s="35"/>
    </row>
    <row r="114" spans="2:168" ht="14.25">
      <c r="B114" s="50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20"/>
      <c r="AH114" s="20"/>
      <c r="AI114" s="20"/>
      <c r="AJ114" s="39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56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48"/>
      <c r="FL114" s="35"/>
    </row>
    <row r="115" spans="2:168" ht="14.25">
      <c r="B115" s="50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20"/>
      <c r="AH115" s="20"/>
      <c r="AI115" s="20"/>
      <c r="AJ115" s="39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56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48"/>
      <c r="FL115" s="35"/>
    </row>
    <row r="116" spans="2:168" ht="14.25">
      <c r="B116" s="50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20"/>
      <c r="AH116" s="20"/>
      <c r="AI116" s="20"/>
      <c r="AJ116" s="39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56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48"/>
      <c r="FL116" s="35"/>
    </row>
    <row r="117" spans="2:168" ht="14.25">
      <c r="B117" s="50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20"/>
      <c r="AH117" s="20"/>
      <c r="AI117" s="20"/>
      <c r="AJ117" s="39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56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48"/>
      <c r="FL117" s="35"/>
    </row>
    <row r="118" spans="2:168" ht="14.25">
      <c r="B118" s="50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20"/>
      <c r="AH118" s="20"/>
      <c r="AI118" s="20"/>
      <c r="AJ118" s="39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56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48"/>
      <c r="FL118" s="35"/>
    </row>
    <row r="119" spans="2:168" ht="14.25">
      <c r="B119" s="50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20"/>
      <c r="AH119" s="20"/>
      <c r="AI119" s="20"/>
      <c r="AJ119" s="39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56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48"/>
      <c r="FL119" s="35"/>
    </row>
    <row r="120" spans="2:168" ht="14.25">
      <c r="B120" s="50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20"/>
      <c r="AH120" s="20"/>
      <c r="AI120" s="20"/>
      <c r="AJ120" s="39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56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48"/>
      <c r="FL120" s="35"/>
    </row>
    <row r="121" spans="2:168" ht="14.25">
      <c r="B121" s="50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20"/>
      <c r="AH121" s="20"/>
      <c r="AI121" s="20"/>
      <c r="AJ121" s="39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56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48"/>
      <c r="FL121" s="35"/>
    </row>
    <row r="122" spans="2:168" ht="14.25">
      <c r="B122" s="50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20"/>
      <c r="AH122" s="20"/>
      <c r="AI122" s="20"/>
      <c r="AJ122" s="39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56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48"/>
      <c r="FL122" s="35"/>
    </row>
    <row r="123" spans="2:168" ht="14.25">
      <c r="B123" s="50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20"/>
      <c r="AH123" s="20"/>
      <c r="AI123" s="20"/>
      <c r="AJ123" s="39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56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48"/>
      <c r="FL123" s="35"/>
    </row>
    <row r="124" spans="2:168" ht="14.25">
      <c r="B124" s="50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20"/>
      <c r="AH124" s="20"/>
      <c r="AI124" s="20"/>
      <c r="AJ124" s="39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56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48"/>
      <c r="FL124" s="35"/>
    </row>
    <row r="125" spans="2:168" ht="14.25">
      <c r="B125" s="50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20"/>
      <c r="AH125" s="20"/>
      <c r="AI125" s="20"/>
      <c r="AJ125" s="39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56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48"/>
      <c r="FL125" s="35"/>
    </row>
    <row r="126" spans="2:168" ht="14.25">
      <c r="B126" s="50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20"/>
      <c r="AH126" s="20"/>
      <c r="AI126" s="20"/>
      <c r="AJ126" s="39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56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48"/>
      <c r="FL126" s="35"/>
    </row>
    <row r="127" spans="2:168" ht="14.25">
      <c r="B127" s="50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20"/>
      <c r="AH127" s="20"/>
      <c r="AI127" s="20"/>
      <c r="AJ127" s="39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56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48"/>
      <c r="FL127" s="35"/>
    </row>
    <row r="128" spans="2:168" ht="14.25">
      <c r="B128" s="50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20"/>
      <c r="AH128" s="20"/>
      <c r="AI128" s="20"/>
      <c r="AJ128" s="39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56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48"/>
      <c r="FL128" s="35"/>
    </row>
    <row r="129" spans="2:168" ht="14.25">
      <c r="B129" s="50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20"/>
      <c r="AH129" s="20"/>
      <c r="AI129" s="20"/>
      <c r="AJ129" s="39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56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48"/>
      <c r="FL129" s="35"/>
    </row>
    <row r="130" spans="2:168" ht="14.25">
      <c r="B130" s="50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20"/>
      <c r="AH130" s="20"/>
      <c r="AI130" s="20"/>
      <c r="AJ130" s="39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56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48"/>
      <c r="FL130" s="35"/>
    </row>
    <row r="131" spans="2:168" ht="14.25">
      <c r="B131" s="50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20"/>
      <c r="AH131" s="20"/>
      <c r="AI131" s="20"/>
      <c r="AJ131" s="39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56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48"/>
      <c r="FL131" s="35"/>
    </row>
    <row r="132" spans="2:168" ht="14.25">
      <c r="B132" s="50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20"/>
      <c r="AH132" s="20"/>
      <c r="AI132" s="20"/>
      <c r="AJ132" s="39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56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48"/>
      <c r="FL132" s="35"/>
    </row>
    <row r="133" spans="2:168" ht="14.25">
      <c r="B133" s="50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20"/>
      <c r="AH133" s="20"/>
      <c r="AI133" s="20"/>
      <c r="AJ133" s="39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56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48"/>
      <c r="FL133" s="35"/>
    </row>
    <row r="134" spans="2:168" ht="14.25">
      <c r="B134" s="50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20"/>
      <c r="AH134" s="20"/>
      <c r="AI134" s="20"/>
      <c r="AJ134" s="39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56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48"/>
      <c r="FL134" s="35"/>
    </row>
    <row r="135" spans="2:168" ht="14.25">
      <c r="B135" s="50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20"/>
      <c r="AH135" s="20"/>
      <c r="AI135" s="20"/>
      <c r="AJ135" s="39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56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48"/>
      <c r="FL135" s="35"/>
    </row>
    <row r="136" spans="2:168" ht="14.25">
      <c r="B136" s="50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20"/>
      <c r="AH136" s="20"/>
      <c r="AI136" s="20"/>
      <c r="AJ136" s="39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56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48"/>
      <c r="FL136" s="35"/>
    </row>
    <row r="137" spans="2:168" ht="14.25">
      <c r="B137" s="50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20"/>
      <c r="AH137" s="20"/>
      <c r="AI137" s="20"/>
      <c r="AJ137" s="39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56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48"/>
      <c r="FL137" s="35"/>
    </row>
    <row r="138" spans="2:168" ht="14.25">
      <c r="B138" s="50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20"/>
      <c r="AH138" s="20"/>
      <c r="AI138" s="20"/>
      <c r="AJ138" s="39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56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48"/>
      <c r="FL138" s="35"/>
    </row>
    <row r="139" spans="2:168" ht="14.25">
      <c r="B139" s="50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20"/>
      <c r="AH139" s="20"/>
      <c r="AI139" s="20"/>
      <c r="AJ139" s="39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56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48"/>
      <c r="FL139" s="35"/>
    </row>
    <row r="140" spans="2:168" ht="14.25">
      <c r="B140" s="50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20"/>
      <c r="AH140" s="20"/>
      <c r="AI140" s="20"/>
      <c r="AJ140" s="39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56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48"/>
      <c r="FL140" s="35"/>
    </row>
    <row r="141" spans="2:168" ht="14.25">
      <c r="B141" s="50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20"/>
      <c r="AH141" s="20"/>
      <c r="AI141" s="20"/>
      <c r="AJ141" s="39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56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48"/>
      <c r="FL141" s="35"/>
    </row>
    <row r="142" spans="2:168" ht="14.25">
      <c r="B142" s="50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20"/>
      <c r="AH142" s="20"/>
      <c r="AI142" s="20"/>
      <c r="AJ142" s="39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56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48"/>
      <c r="FL142" s="35"/>
    </row>
    <row r="143" spans="2:168" ht="14.25">
      <c r="B143" s="50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20"/>
      <c r="AH143" s="20"/>
      <c r="AI143" s="20"/>
      <c r="AJ143" s="39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56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48"/>
      <c r="FL143" s="35"/>
    </row>
    <row r="144" spans="2:168" ht="14.25">
      <c r="B144" s="50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20"/>
      <c r="AH144" s="20"/>
      <c r="AI144" s="20"/>
      <c r="AJ144" s="39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56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48"/>
      <c r="FL144" s="35"/>
    </row>
    <row r="145" spans="2:168" ht="14.25">
      <c r="B145" s="50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20"/>
      <c r="AH145" s="20"/>
      <c r="AI145" s="20"/>
      <c r="AJ145" s="39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56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48"/>
      <c r="FL145" s="35"/>
    </row>
    <row r="146" spans="2:168" ht="14.25">
      <c r="B146" s="50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20"/>
      <c r="AH146" s="20"/>
      <c r="AI146" s="20"/>
      <c r="AJ146" s="39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56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48"/>
      <c r="FL146" s="35"/>
    </row>
    <row r="147" spans="2:168" ht="14.25">
      <c r="B147" s="50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20"/>
      <c r="AH147" s="20"/>
      <c r="AI147" s="20"/>
      <c r="AJ147" s="39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56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48"/>
      <c r="FL147" s="35"/>
    </row>
    <row r="148" spans="2:168" ht="14.25">
      <c r="B148" s="50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20"/>
      <c r="AH148" s="20"/>
      <c r="AI148" s="20"/>
      <c r="AJ148" s="39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56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48"/>
      <c r="FL148" s="35"/>
    </row>
    <row r="149" spans="2:168" ht="14.25">
      <c r="B149" s="50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20"/>
      <c r="AH149" s="20"/>
      <c r="AI149" s="20"/>
      <c r="AJ149" s="39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56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48"/>
      <c r="FL149" s="35"/>
    </row>
    <row r="150" spans="2:168" ht="14.25">
      <c r="B150" s="50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20"/>
      <c r="AH150" s="20"/>
      <c r="AI150" s="20"/>
      <c r="AJ150" s="39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56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48"/>
      <c r="FL150" s="35"/>
    </row>
    <row r="151" spans="2:168" ht="14.25">
      <c r="B151" s="50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20"/>
      <c r="AH151" s="20"/>
      <c r="AI151" s="20"/>
      <c r="AJ151" s="39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56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48"/>
      <c r="FL151" s="35"/>
    </row>
    <row r="152" spans="2:168" ht="14.25">
      <c r="B152" s="50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20"/>
      <c r="AH152" s="20"/>
      <c r="AI152" s="20"/>
      <c r="AJ152" s="39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56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48"/>
      <c r="FL152" s="35"/>
    </row>
    <row r="153" spans="2:168" ht="14.25">
      <c r="B153" s="50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20"/>
      <c r="AH153" s="20"/>
      <c r="AI153" s="20"/>
      <c r="AJ153" s="39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56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48"/>
      <c r="FL153" s="35"/>
    </row>
    <row r="154" spans="2:168" ht="14.25">
      <c r="B154" s="50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20"/>
      <c r="AH154" s="20"/>
      <c r="AI154" s="20"/>
      <c r="AJ154" s="39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56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48"/>
      <c r="FL154" s="35"/>
    </row>
    <row r="155" spans="2:168" ht="14.25">
      <c r="B155" s="50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20"/>
      <c r="AH155" s="20"/>
      <c r="AI155" s="20"/>
      <c r="AJ155" s="39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56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48"/>
      <c r="FL155" s="35"/>
    </row>
    <row r="156" spans="2:168" ht="14.25">
      <c r="B156" s="50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20"/>
      <c r="AH156" s="20"/>
      <c r="AI156" s="20"/>
      <c r="AJ156" s="39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56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48"/>
      <c r="FL156" s="35"/>
    </row>
    <row r="157" spans="2:168" ht="14.25">
      <c r="B157" s="50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20"/>
      <c r="AH157" s="20"/>
      <c r="AI157" s="20"/>
      <c r="AJ157" s="39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56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48"/>
      <c r="FL157" s="35"/>
    </row>
    <row r="158" spans="2:168" ht="14.25">
      <c r="B158" s="50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20"/>
      <c r="AH158" s="20"/>
      <c r="AI158" s="20"/>
      <c r="AJ158" s="39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56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48"/>
      <c r="FL158" s="35"/>
    </row>
    <row r="159" spans="2:168" ht="14.25">
      <c r="B159" s="50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20"/>
      <c r="AH159" s="20"/>
      <c r="AI159" s="20"/>
      <c r="AJ159" s="39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56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48"/>
      <c r="FL159" s="35"/>
    </row>
    <row r="160" spans="2:168" ht="14.25">
      <c r="B160" s="50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20"/>
      <c r="AH160" s="20"/>
      <c r="AI160" s="20"/>
      <c r="AJ160" s="39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56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48"/>
      <c r="FL160" s="35"/>
    </row>
    <row r="161" spans="2:168" ht="14.25">
      <c r="B161" s="50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20"/>
      <c r="AH161" s="20"/>
      <c r="AI161" s="20"/>
      <c r="AJ161" s="39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56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48"/>
      <c r="FL161" s="35"/>
    </row>
    <row r="162" spans="2:168" ht="14.25">
      <c r="B162" s="50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20"/>
      <c r="AH162" s="20"/>
      <c r="AI162" s="20"/>
      <c r="AJ162" s="39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56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48"/>
      <c r="FL162" s="35"/>
    </row>
    <row r="163" spans="2:168" ht="14.25">
      <c r="B163" s="50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20"/>
      <c r="AH163" s="20"/>
      <c r="AI163" s="20"/>
      <c r="AJ163" s="39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56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48"/>
      <c r="FL163" s="35"/>
    </row>
    <row r="164" spans="2:168" ht="14.25">
      <c r="B164" s="50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20"/>
      <c r="AH164" s="20"/>
      <c r="AI164" s="20"/>
      <c r="AJ164" s="39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56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48"/>
      <c r="FL164" s="35"/>
    </row>
    <row r="165" spans="2:168" ht="14.25">
      <c r="B165" s="50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20"/>
      <c r="AH165" s="20"/>
      <c r="AI165" s="20"/>
      <c r="AJ165" s="39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56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48"/>
      <c r="FL165" s="35"/>
    </row>
    <row r="166" spans="2:168" ht="14.25">
      <c r="B166" s="50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20"/>
      <c r="AH166" s="20"/>
      <c r="AI166" s="20"/>
      <c r="AJ166" s="39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56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48"/>
      <c r="FL166" s="35"/>
    </row>
    <row r="167" spans="2:168" ht="14.25">
      <c r="B167" s="50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20"/>
      <c r="AH167" s="20"/>
      <c r="AI167" s="20"/>
      <c r="AJ167" s="39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56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48"/>
      <c r="FL167" s="35"/>
    </row>
    <row r="168" spans="2:168" ht="14.25">
      <c r="B168" s="50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20"/>
      <c r="AH168" s="20"/>
      <c r="AI168" s="20"/>
      <c r="AJ168" s="39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56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48"/>
      <c r="FL168" s="35"/>
    </row>
    <row r="169" spans="2:168" ht="14.25">
      <c r="B169" s="50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20"/>
      <c r="AH169" s="20"/>
      <c r="AI169" s="20"/>
      <c r="AJ169" s="39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56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48"/>
      <c r="FL169" s="35"/>
    </row>
    <row r="170" spans="2:168" ht="14.25">
      <c r="B170" s="50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20"/>
      <c r="AH170" s="20"/>
      <c r="AI170" s="20"/>
      <c r="AJ170" s="39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56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48"/>
      <c r="FL170" s="35"/>
    </row>
    <row r="171" spans="2:168" ht="14.25">
      <c r="B171" s="50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20"/>
      <c r="AH171" s="20"/>
      <c r="AI171" s="20"/>
      <c r="AJ171" s="39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56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48"/>
      <c r="FL171" s="35"/>
    </row>
    <row r="172" spans="2:168" ht="14.25">
      <c r="B172" s="50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20"/>
      <c r="AH172" s="20"/>
      <c r="AI172" s="20"/>
      <c r="AJ172" s="39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56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48"/>
      <c r="FL172" s="35"/>
    </row>
    <row r="173" spans="2:168" ht="14.25">
      <c r="B173" s="50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20"/>
      <c r="AH173" s="20"/>
      <c r="AI173" s="20"/>
      <c r="AJ173" s="39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56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48"/>
      <c r="FL173" s="35"/>
    </row>
    <row r="174" spans="2:168" ht="14.25">
      <c r="B174" s="50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20"/>
      <c r="AH174" s="20"/>
      <c r="AI174" s="20"/>
      <c r="AJ174" s="39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56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48"/>
      <c r="FL174" s="35"/>
    </row>
    <row r="175" spans="2:168" ht="14.25">
      <c r="B175" s="50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20"/>
      <c r="AH175" s="20"/>
      <c r="AI175" s="20"/>
      <c r="AJ175" s="39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56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48"/>
      <c r="FL175" s="35"/>
    </row>
    <row r="176" spans="2:168" ht="14.25">
      <c r="B176" s="50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20"/>
      <c r="AH176" s="20"/>
      <c r="AI176" s="20"/>
      <c r="AJ176" s="39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56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48"/>
      <c r="FL176" s="35"/>
    </row>
    <row r="177" spans="2:168" ht="14.25">
      <c r="B177" s="50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20"/>
      <c r="AH177" s="20"/>
      <c r="AI177" s="20"/>
      <c r="AJ177" s="39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56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48"/>
      <c r="FL177" s="35"/>
    </row>
    <row r="178" spans="2:168" ht="14.25">
      <c r="B178" s="50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20"/>
      <c r="AH178" s="20"/>
      <c r="AI178" s="20"/>
      <c r="AJ178" s="39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56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48"/>
      <c r="FL178" s="35"/>
    </row>
    <row r="179" spans="2:168" ht="14.25">
      <c r="B179" s="50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20"/>
      <c r="AH179" s="20"/>
      <c r="AI179" s="20"/>
      <c r="AJ179" s="39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56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48"/>
      <c r="FL179" s="35"/>
    </row>
    <row r="180" spans="2:168" ht="14.25">
      <c r="B180" s="50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20"/>
      <c r="AH180" s="20"/>
      <c r="AI180" s="20"/>
      <c r="AJ180" s="39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56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48"/>
      <c r="FL180" s="35"/>
    </row>
    <row r="181" spans="2:168" ht="14.25">
      <c r="B181" s="50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20"/>
      <c r="AH181" s="20"/>
      <c r="AI181" s="20"/>
      <c r="AJ181" s="39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56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48"/>
      <c r="FL181" s="35"/>
    </row>
    <row r="182" spans="2:168" ht="14.25">
      <c r="B182" s="50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20"/>
      <c r="AH182" s="20"/>
      <c r="AI182" s="20"/>
      <c r="AJ182" s="39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56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48"/>
      <c r="FL182" s="35"/>
    </row>
    <row r="183" spans="2:168" ht="14.25">
      <c r="B183" s="50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20"/>
      <c r="AH183" s="20"/>
      <c r="AI183" s="20"/>
      <c r="AJ183" s="39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56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48"/>
      <c r="FL183" s="35"/>
    </row>
    <row r="184" spans="2:168" ht="14.25">
      <c r="B184" s="50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20"/>
      <c r="AH184" s="20"/>
      <c r="AI184" s="20"/>
      <c r="AJ184" s="39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56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48"/>
      <c r="FL184" s="35"/>
    </row>
    <row r="185" spans="2:168" ht="14.25">
      <c r="B185" s="50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20"/>
      <c r="AH185" s="20"/>
      <c r="AI185" s="20"/>
      <c r="AJ185" s="39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56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48"/>
      <c r="FL185" s="35"/>
    </row>
    <row r="186" spans="2:168" ht="14.25">
      <c r="B186" s="50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20"/>
      <c r="AH186" s="20"/>
      <c r="AI186" s="20"/>
      <c r="AJ186" s="39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56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48"/>
      <c r="FL186" s="35"/>
    </row>
    <row r="187" spans="3:168" ht="14.25">
      <c r="C187" s="24"/>
      <c r="D187" s="25"/>
      <c r="E187" s="25"/>
      <c r="F187" s="25"/>
      <c r="G187" s="25"/>
      <c r="H187" s="25"/>
      <c r="I187" s="25"/>
      <c r="J187" s="25"/>
      <c r="K187" s="25"/>
      <c r="L187" s="26"/>
      <c r="M187" s="24"/>
      <c r="N187" s="25"/>
      <c r="O187" s="25"/>
      <c r="P187" s="25"/>
      <c r="Q187" s="25"/>
      <c r="R187" s="25"/>
      <c r="S187" s="25"/>
      <c r="T187" s="25"/>
      <c r="U187" s="25"/>
      <c r="V187" s="26"/>
      <c r="W187" s="24"/>
      <c r="X187" s="25"/>
      <c r="Y187" s="25"/>
      <c r="Z187" s="25"/>
      <c r="AA187" s="25"/>
      <c r="AB187" s="25"/>
      <c r="AC187" s="25"/>
      <c r="AD187" s="25"/>
      <c r="AE187" s="25"/>
      <c r="AF187" s="26"/>
      <c r="AG187" s="36"/>
      <c r="AH187" s="10"/>
      <c r="AI187" s="10"/>
      <c r="AJ187" s="37"/>
      <c r="AK187" s="36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34"/>
      <c r="BO187" s="36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34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35"/>
    </row>
    <row r="188" spans="143:167" ht="14.25"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</row>
  </sheetData>
  <sheetProtection password="B76C" sheet="1" selectLockedCells="1"/>
  <mergeCells count="5">
    <mergeCell ref="C1:L1"/>
    <mergeCell ref="M1:V1"/>
    <mergeCell ref="W1:AF1"/>
    <mergeCell ref="AG1:AJ1"/>
    <mergeCell ref="AK1:BN1"/>
  </mergeCells>
  <conditionalFormatting sqref="CH8">
    <cfRule type="cellIs" priority="10" dxfId="6" operator="between" stopIfTrue="1">
      <formula>$BZ$7</formula>
      <formula>$CI$7</formula>
    </cfRule>
  </conditionalFormatting>
  <conditionalFormatting sqref="B3:B72">
    <cfRule type="cellIs" priority="5" dxfId="0" operator="notBetween" stopIfTrue="1">
      <formula>$BY$10</formula>
      <formula>$CC$10</formula>
    </cfRule>
  </conditionalFormatting>
  <conditionalFormatting sqref="C3:AF72">
    <cfRule type="cellIs" priority="71" dxfId="0" operator="notBetween" stopIfTrue="1">
      <formula>$BY$7</formula>
      <formula>$CI$7</formula>
    </cfRule>
    <cfRule type="cellIs" priority="72" dxfId="7" operator="equal" stopIfTrue="1">
      <formula>DE3</formula>
    </cfRule>
    <cfRule type="cellIs" priority="73" dxfId="2" operator="between" stopIfTrue="1">
      <formula>$BZ$7</formula>
      <formula>$CI$7</formula>
    </cfRule>
  </conditionalFormatting>
  <conditionalFormatting sqref="AG3:AG72 AI3:AI72">
    <cfRule type="cellIs" priority="4" dxfId="0" operator="equal" stopIfTrue="1">
      <formula>$BR$2</formula>
    </cfRule>
  </conditionalFormatting>
  <conditionalFormatting sqref="AJ3:AJ72 AH3:AH72">
    <cfRule type="cellIs" priority="2" dxfId="0" operator="equal" stopIfTrue="1">
      <formula>$BS$2</formula>
    </cfRule>
  </conditionalFormatting>
  <dataValidations count="2">
    <dataValidation errorStyle="warning" type="textLength" allowBlank="1" showInputMessage="1" showErrorMessage="1" error="Alerta! Has entrat dos caràcters a la mateixa cel·la" sqref="C3:AF72">
      <formula1>0</formula1>
      <formula2>1</formula2>
    </dataValidation>
    <dataValidation errorStyle="warning" type="textLength" allowBlank="1" showInputMessage="1" showErrorMessage="1" error="Alerta!  Has entrat dos caràcters a la casella del MODEL.  Huries d'esmenar-ho." sqref="B3:B72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34615</cp:lastModifiedBy>
  <dcterms:created xsi:type="dcterms:W3CDTF">2020-04-22T10:11:23Z</dcterms:created>
  <dcterms:modified xsi:type="dcterms:W3CDTF">2021-03-23T13:08:11Z</dcterms:modified>
  <cp:category/>
  <cp:version/>
  <cp:contentType/>
  <cp:contentStatus/>
</cp:coreProperties>
</file>